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2-2023\"/>
    </mc:Choice>
  </mc:AlternateContent>
  <xr:revisionPtr revIDLastSave="0" documentId="13_ncr:1_{5C3C55FF-2B76-4A43-AC20-7FA6B754A683}" xr6:coauthVersionLast="47" xr6:coauthVersionMax="47" xr10:uidLastSave="{00000000-0000-0000-0000-000000000000}"/>
  <bookViews>
    <workbookView xWindow="-120" yWindow="-120" windowWidth="29040" windowHeight="15840" xr2:uid="{3DF61CD7-9CDC-4636-8CD1-A4955DC2ABFF}"/>
  </bookViews>
  <sheets>
    <sheet name="KL B Ffm Gr. 1 " sheetId="12" r:id="rId1"/>
  </sheets>
  <definedNames>
    <definedName name="_xlnm._FilterDatabase" localSheetId="0" hidden="1">'KL B Ffm Gr. 1 '!$A$4:$U$377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1" i="12" l="1"/>
  <c r="T21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U12" i="12"/>
  <c r="T12" i="12"/>
  <c r="U11" i="12"/>
  <c r="T11" i="12"/>
  <c r="U10" i="12"/>
  <c r="T10" i="12"/>
  <c r="U9" i="12"/>
  <c r="T9" i="12"/>
  <c r="U8" i="12"/>
  <c r="T8" i="12"/>
  <c r="U7" i="12"/>
  <c r="T7" i="12"/>
  <c r="S54" i="12" l="1"/>
  <c r="Q54" i="12"/>
  <c r="P54" i="12"/>
  <c r="O54" i="12"/>
  <c r="N54" i="12"/>
  <c r="M54" i="12"/>
  <c r="U53" i="12"/>
  <c r="T53" i="12"/>
  <c r="T52" i="12"/>
  <c r="U51" i="12"/>
  <c r="T51" i="12"/>
  <c r="U50" i="12"/>
  <c r="T50" i="12"/>
  <c r="U49" i="12"/>
  <c r="T49" i="12"/>
  <c r="U48" i="12"/>
  <c r="T48" i="12"/>
  <c r="U47" i="12"/>
  <c r="T47" i="12"/>
  <c r="U46" i="12"/>
  <c r="T46" i="12"/>
  <c r="U45" i="12"/>
  <c r="T45" i="12"/>
  <c r="U44" i="12"/>
  <c r="T44" i="12"/>
  <c r="U43" i="12"/>
  <c r="T43" i="12"/>
  <c r="U42" i="12"/>
  <c r="T42" i="12"/>
  <c r="U41" i="12"/>
  <c r="T41" i="12"/>
  <c r="U40" i="12"/>
  <c r="T40" i="12"/>
  <c r="U39" i="12"/>
  <c r="T39" i="12"/>
  <c r="S22" i="12"/>
  <c r="Q22" i="12"/>
  <c r="P22" i="12"/>
  <c r="O22" i="12"/>
  <c r="N22" i="12"/>
  <c r="M22" i="12"/>
  <c r="U54" i="12" l="1"/>
  <c r="U22" i="12"/>
  <c r="T54" i="12"/>
  <c r="T22" i="12"/>
</calcChain>
</file>

<file path=xl/sharedStrings.xml><?xml version="1.0" encoding="utf-8"?>
<sst xmlns="http://schemas.openxmlformats.org/spreadsheetml/2006/main" count="1239" uniqueCount="95">
  <si>
    <t>1. Spieltag</t>
  </si>
  <si>
    <t>-</t>
  </si>
  <si>
    <t>:</t>
  </si>
  <si>
    <t>2. Spieltag</t>
  </si>
  <si>
    <t>Spielfrei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</si>
  <si>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</si>
  <si>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</si>
  <si>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</si>
  <si>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</si>
  <si>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</si>
  <si>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</si>
  <si>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</si>
  <si>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</si>
  <si>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</si>
  <si>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</si>
  <si>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</si>
  <si>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</si>
  <si>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</si>
  <si>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</si>
  <si>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</si>
  <si>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</si>
  <si>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</si>
  <si>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</si>
  <si>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</si>
  <si>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</si>
  <si>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</si>
  <si>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</si>
  <si>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</si>
  <si>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</si>
  <si>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</si>
  <si>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</si>
  <si>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</si>
  <si>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</si>
  <si>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</si>
  <si>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</si>
  <si>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</si>
  <si>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MKSV Makedonija Ffm</t>
  </si>
  <si>
    <t>BSC SW 1919 Ffm II</t>
  </si>
  <si>
    <t>DJK SW Griesheim</t>
  </si>
  <si>
    <t>FC Corumspor Ffm</t>
  </si>
  <si>
    <t>Spvgg. Griesheim 02 II</t>
  </si>
  <si>
    <t>FC Dynamo Frankfurt</t>
  </si>
  <si>
    <t>SV 07 Heddernheim II</t>
  </si>
  <si>
    <t>FV 1920 Hausen II</t>
  </si>
  <si>
    <t>SV 1920 Bonames II</t>
  </si>
  <si>
    <t>SV Blau - Gelb Ffm II</t>
  </si>
  <si>
    <t>Riedberger SV</t>
  </si>
  <si>
    <t>SV Eritrea Ffm</t>
  </si>
  <si>
    <t>TSG Frankfurter Berg</t>
  </si>
  <si>
    <t>SC Riedberg</t>
  </si>
  <si>
    <t>SG 08 Praunheim II</t>
  </si>
  <si>
    <t>KL B Gruppe 1 Frankfurt Saison 2022 / 2023</t>
  </si>
  <si>
    <t>KL : Gerhard Richter, Handy 0163-7498146, flanke11@web.de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</si>
  <si>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</si>
  <si>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</si>
  <si>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</si>
  <si>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</si>
  <si>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</si>
  <si>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</si>
  <si>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</si>
  <si>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</si>
  <si>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</si>
  <si>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</si>
  <si>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</si>
  <si>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</si>
  <si>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</si>
  <si>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</si>
  <si>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</si>
  <si>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</si>
  <si>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</si>
  <si>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</si>
  <si>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</si>
  <si>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</si>
  <si>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</si>
  <si>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</si>
  <si>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</si>
  <si>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</si>
  <si>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Summen</t>
  </si>
  <si>
    <t>3. Spieltag</t>
  </si>
  <si>
    <r>
      <rPr>
        <b/>
        <sz val="10"/>
        <color rgb="FF0000FF"/>
        <rFont val="Arial"/>
        <family val="2"/>
      </rPr>
      <t xml:space="preserve">Christi Himmelfahrt </t>
    </r>
    <r>
      <rPr>
        <b/>
        <sz val="10"/>
        <rFont val="Arial"/>
        <family val="2"/>
      </rPr>
      <t>18.05.2023</t>
    </r>
  </si>
  <si>
    <t>Die aktuelle Tabelle (.pdf) finden sie am Ende der Datei</t>
  </si>
  <si>
    <t>Wertung</t>
  </si>
  <si>
    <t>0:3</t>
  </si>
  <si>
    <r>
      <t xml:space="preserve">Kreisliga B Gruppe 1 Frankfurt  Saison 2022/2023 Tabelle </t>
    </r>
    <r>
      <rPr>
        <b/>
        <sz val="10"/>
        <color theme="1"/>
        <rFont val="Arial"/>
        <family val="2"/>
      </rPr>
      <t xml:space="preserve">Stand nach der Vorrunde </t>
    </r>
    <r>
      <rPr>
        <b/>
        <sz val="10"/>
        <color rgb="FF000080"/>
        <rFont val="Arial"/>
        <family val="2"/>
      </rPr>
      <t>27.11.2022</t>
    </r>
  </si>
  <si>
    <r>
      <rPr>
        <b/>
        <sz val="10"/>
        <color rgb="FF0000FF"/>
        <rFont val="Arial"/>
        <family val="2"/>
      </rPr>
      <t xml:space="preserve">Faschingssamstag </t>
    </r>
    <r>
      <rPr>
        <b/>
        <sz val="10"/>
        <rFont val="Arial"/>
        <family val="2"/>
      </rPr>
      <t>18.02.2023</t>
    </r>
  </si>
  <si>
    <t>Spvgg Griesheim 02 II</t>
  </si>
  <si>
    <t>Mi</t>
  </si>
  <si>
    <t>So</t>
  </si>
  <si>
    <t>Sa</t>
  </si>
  <si>
    <t>Do</t>
  </si>
  <si>
    <t>vorgezogen vom 32. Spieltag</t>
  </si>
  <si>
    <t>Di</t>
  </si>
  <si>
    <r>
      <t xml:space="preserve">Kreisliga B Gruppe 1 Frankfurt  Saison 2022/2023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</si>
  <si>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 xml:space="preserve">15 Mannschaften, 1 Aufsteiger, maximal 3 Absteiger
Die Zahl der Mannschaften in den 2 Kreisligen wird in der Summe auf 34 festgeschrieben
</t>
    </r>
    <r>
      <rPr>
        <b/>
        <sz val="10"/>
        <color rgb="FF0000FF"/>
        <rFont val="Arial"/>
        <family val="2"/>
      </rPr>
      <t>Der Tabellenzweite</t>
    </r>
    <r>
      <rPr>
        <b/>
        <sz val="10"/>
        <color theme="1"/>
        <rFont val="Arial"/>
        <family val="2"/>
      </rPr>
      <t xml:space="preserve"> (DJK SW Griesheim)</t>
    </r>
    <r>
      <rPr>
        <b/>
        <sz val="10"/>
        <color rgb="FF0000FF"/>
        <rFont val="Arial"/>
        <family val="2"/>
      </rPr>
      <t xml:space="preserve"> relegiert mit dem Tabellenzweiten der Gruppe 2 
und den Vertretern der Kreisliga A Gruppe 1 und 2 um den Aufstieg in die Kreisliga A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SV Blau - Gelb Ffm II hat seine Mannschaft aus der lfd. Runde zurückgezogen (1. Absteiger)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SG PraunheimII. hat seine Mannschaft mit dem 15. Spieltag zurückgezogen (2. Absteiger)</t>
    </r>
  </si>
  <si>
    <r>
      <t>15 Mannschaften, 1 Aufsteiger</t>
    </r>
    <r>
      <rPr>
        <b/>
        <sz val="10"/>
        <color rgb="FF0000FF"/>
        <rFont val="Arial"/>
        <family val="2"/>
      </rPr>
      <t xml:space="preserve"> (MKSV Makedonija Ffm)</t>
    </r>
    <r>
      <rPr>
        <b/>
        <sz val="10"/>
        <rFont val="Arial"/>
        <family val="2"/>
      </rPr>
      <t xml:space="preserve">, 2 Absteiger
Die Zahl der Mannschaften in den 2 Kreisligen wird in der Summe auf 34 festgeschrieben
</t>
    </r>
    <r>
      <rPr>
        <b/>
        <sz val="10"/>
        <color rgb="FF0000FF"/>
        <rFont val="Arial"/>
        <family val="2"/>
      </rPr>
      <t>Der Tabellenzweite</t>
    </r>
    <r>
      <rPr>
        <b/>
        <sz val="10"/>
        <color theme="1"/>
        <rFont val="Arial"/>
        <family val="2"/>
      </rPr>
      <t xml:space="preserve"> (DJK SW Griesheim)</t>
    </r>
    <r>
      <rPr>
        <b/>
        <sz val="10"/>
        <color rgb="FF0000FF"/>
        <rFont val="Arial"/>
        <family val="2"/>
      </rPr>
      <t xml:space="preserve"> relegiert mit dem Tabellenzweiten der Gruppe 2 
und den Vertretern der Kreisliga A Gruppe 1 und</t>
    </r>
    <r>
      <rPr>
        <b/>
        <u/>
        <sz val="10"/>
        <color rgb="FF0000FF"/>
        <rFont val="Arial"/>
        <family val="2"/>
      </rPr>
      <t xml:space="preserve"> 2</t>
    </r>
    <r>
      <rPr>
        <b/>
        <u/>
        <sz val="10"/>
        <color rgb="FFFF0000"/>
        <rFont val="Arial"/>
        <family val="2"/>
      </rPr>
      <t xml:space="preserve"> (entfällt)</t>
    </r>
    <r>
      <rPr>
        <b/>
        <sz val="10"/>
        <color rgb="FF0000FF"/>
        <rFont val="Arial"/>
        <family val="2"/>
      </rPr>
      <t xml:space="preserve"> um den Aufstieg in die Kreisliga A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SV Blau - Gelb Ffm II hat seine Mannschaft aus der lfd. Runde zurückgezogen (1. Absteiger)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SG PraunheimII. hat seine Mannschaft mit dem 15. Spieltag zurückgezogen (2. Absteiger)</t>
    </r>
    <r>
      <rPr>
        <b/>
        <sz val="10"/>
        <rFont val="Arial"/>
        <family val="2"/>
      </rPr>
      <t xml:space="preserve">
keine Abstiegsrelegation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</si>
</sst>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6" fillId="8" borderId="21" xfId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14" fontId="1" fillId="3" borderId="30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left" vertical="center"/>
    </xf>
    <xf numFmtId="0" fontId="7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91D118A7-FA8A-4048-93AF-41BD9357560D}"/>
  </cellStyles>
  <dxfs count="0"/>
  <tableStyles count="0" defaultTableStyle="TableStyleMedium2" defaultPivotStyle="PivotStyleLight16"/>
  <colors>
    <mruColors>
      <color rgb="FF0000FF"/>
      <color rgb="FF00FF00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5378-07A7-4D9F-A072-ABAA47DEDEF1}">
  <dimension ref="A1:U417"/>
  <sheetViews>
    <sheetView tabSelected="1" zoomScale="90" zoomScaleNormal="90" workbookViewId="0">
      <pane ySplit="4" topLeftCell="A5" activePane="bottomLeft" state="frozen"/>
      <selection pane="bottomLeft" activeCell="L35" sqref="L35"/>
    </sheetView>
  </sheetViews>
  <sheetFormatPr baseColWidth="10" defaultRowHeight="12.75" x14ac:dyDescent="0.25"/>
  <cols>
    <col min="1" max="1" width="11.42578125" style="52"/>
    <col min="2" max="2" width="11.42578125" style="7"/>
    <col min="3" max="3" width="6.5703125" style="8" customWidth="1"/>
    <col min="4" max="4" width="30.7109375" style="4" customWidth="1"/>
    <col min="5" max="5" width="2.85546875" style="4" customWidth="1"/>
    <col min="6" max="6" width="30.7109375" style="4" customWidth="1"/>
    <col min="7" max="7" width="5.7109375" style="4" customWidth="1"/>
    <col min="8" max="8" width="2.85546875" style="4" customWidth="1"/>
    <col min="9" max="9" width="5.7109375" style="4" customWidth="1"/>
    <col min="10" max="10" width="7.7109375" style="8" customWidth="1"/>
    <col min="11" max="11" width="6.7109375" style="4" customWidth="1"/>
    <col min="12" max="12" width="31.42578125" style="4" customWidth="1"/>
    <col min="13" max="17" width="5.7109375" style="4" customWidth="1"/>
    <col min="18" max="18" width="3.42578125" style="4" customWidth="1"/>
    <col min="19" max="21" width="5.7109375" style="4" customWidth="1"/>
    <col min="22" max="16384" width="11.42578125" style="8"/>
  </cols>
  <sheetData>
    <row r="1" spans="1:21" s="4" customFormat="1" x14ac:dyDescent="0.25">
      <c r="A1" s="1"/>
      <c r="B1" s="2"/>
      <c r="C1" s="3"/>
      <c r="D1" s="110" t="s">
        <v>51</v>
      </c>
      <c r="E1" s="110"/>
      <c r="F1" s="110"/>
      <c r="M1" s="5"/>
      <c r="N1" s="5"/>
      <c r="T1" s="5"/>
      <c r="U1" s="5"/>
    </row>
    <row r="2" spans="1:21" s="4" customFormat="1" x14ac:dyDescent="0.25">
      <c r="A2" s="1"/>
      <c r="B2" s="6"/>
      <c r="D2" s="111" t="s">
        <v>80</v>
      </c>
      <c r="E2" s="111"/>
      <c r="F2" s="111"/>
      <c r="M2" s="5"/>
      <c r="N2" s="5"/>
    </row>
    <row r="3" spans="1:21" x14ac:dyDescent="0.25">
      <c r="A3" s="1"/>
      <c r="B3" s="6"/>
      <c r="C3" s="4"/>
      <c r="D3" s="106" t="s">
        <v>52</v>
      </c>
      <c r="E3" s="106"/>
      <c r="F3" s="106"/>
    </row>
    <row r="4" spans="1:21" ht="13.5" thickBot="1" x14ac:dyDescent="0.3">
      <c r="A4" s="1"/>
      <c r="B4" s="6"/>
      <c r="C4" s="4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3.5" thickBot="1" x14ac:dyDescent="0.3">
      <c r="B5" s="37"/>
      <c r="D5" s="60" t="s">
        <v>0</v>
      </c>
      <c r="E5" s="60"/>
      <c r="F5" s="61">
        <v>44780</v>
      </c>
      <c r="K5" s="112" t="s">
        <v>92</v>
      </c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1" ht="13.5" thickBot="1" x14ac:dyDescent="0.3">
      <c r="A6" s="53"/>
      <c r="B6" s="13"/>
      <c r="C6" s="59">
        <v>0.54166666666666663</v>
      </c>
      <c r="D6" s="12" t="s">
        <v>40</v>
      </c>
      <c r="E6" s="12" t="s">
        <v>1</v>
      </c>
      <c r="F6" s="12" t="s">
        <v>38</v>
      </c>
      <c r="G6" s="12">
        <v>1</v>
      </c>
      <c r="H6" s="12" t="s">
        <v>2</v>
      </c>
      <c r="I6" s="12">
        <v>1</v>
      </c>
      <c r="K6" s="14" t="s">
        <v>53</v>
      </c>
      <c r="L6" s="14" t="s">
        <v>54</v>
      </c>
      <c r="M6" s="14" t="s">
        <v>55</v>
      </c>
      <c r="N6" s="15" t="s">
        <v>56</v>
      </c>
      <c r="O6" s="16" t="s">
        <v>57</v>
      </c>
      <c r="P6" s="17" t="s">
        <v>58</v>
      </c>
      <c r="Q6" s="107" t="s">
        <v>59</v>
      </c>
      <c r="R6" s="108"/>
      <c r="S6" s="109"/>
      <c r="T6" s="14" t="s">
        <v>60</v>
      </c>
      <c r="U6" s="14" t="s">
        <v>61</v>
      </c>
    </row>
    <row r="7" spans="1:21" x14ac:dyDescent="0.25">
      <c r="A7" s="53"/>
      <c r="B7" s="13"/>
      <c r="C7" s="59">
        <v>0.54166666666666663</v>
      </c>
      <c r="D7" s="12" t="s">
        <v>50</v>
      </c>
      <c r="E7" s="12" t="s">
        <v>1</v>
      </c>
      <c r="F7" s="12" t="s">
        <v>47</v>
      </c>
      <c r="G7" s="12">
        <v>1</v>
      </c>
      <c r="H7" s="12" t="s">
        <v>2</v>
      </c>
      <c r="I7" s="12">
        <v>3</v>
      </c>
      <c r="K7" s="18" t="s">
        <v>62</v>
      </c>
      <c r="L7" s="19" t="s">
        <v>36</v>
      </c>
      <c r="M7" s="20">
        <v>28</v>
      </c>
      <c r="N7" s="21">
        <v>22</v>
      </c>
      <c r="O7" s="22">
        <v>4</v>
      </c>
      <c r="P7" s="23">
        <v>2</v>
      </c>
      <c r="Q7" s="20">
        <v>94</v>
      </c>
      <c r="R7" s="24" t="s">
        <v>2</v>
      </c>
      <c r="S7" s="25">
        <v>35</v>
      </c>
      <c r="T7" s="26">
        <f t="shared" ref="T7:T21" si="0">Q7-S7</f>
        <v>59</v>
      </c>
      <c r="U7" s="18">
        <f t="shared" ref="U7:U19" si="1">N7*3+O7</f>
        <v>70</v>
      </c>
    </row>
    <row r="8" spans="1:21" x14ac:dyDescent="0.25">
      <c r="A8" s="53"/>
      <c r="B8" s="13"/>
      <c r="C8" s="59">
        <v>0.54166666666666663</v>
      </c>
      <c r="D8" s="12" t="s">
        <v>44</v>
      </c>
      <c r="E8" s="12" t="s">
        <v>1</v>
      </c>
      <c r="F8" s="12" t="s">
        <v>43</v>
      </c>
      <c r="G8" s="12">
        <v>1</v>
      </c>
      <c r="H8" s="12" t="s">
        <v>2</v>
      </c>
      <c r="I8" s="12">
        <v>3</v>
      </c>
      <c r="K8" s="27" t="s">
        <v>63</v>
      </c>
      <c r="L8" s="28" t="s">
        <v>38</v>
      </c>
      <c r="M8" s="29">
        <v>28</v>
      </c>
      <c r="N8" s="30">
        <v>20</v>
      </c>
      <c r="O8" s="31">
        <v>5</v>
      </c>
      <c r="P8" s="32">
        <v>3</v>
      </c>
      <c r="Q8" s="29">
        <v>112</v>
      </c>
      <c r="R8" s="33" t="s">
        <v>2</v>
      </c>
      <c r="S8" s="34">
        <v>37</v>
      </c>
      <c r="T8" s="35">
        <f t="shared" si="0"/>
        <v>75</v>
      </c>
      <c r="U8" s="36">
        <f t="shared" si="1"/>
        <v>65</v>
      </c>
    </row>
    <row r="9" spans="1:21" s="4" customFormat="1" x14ac:dyDescent="0.25">
      <c r="A9" s="56"/>
      <c r="B9" s="13"/>
      <c r="C9" s="59">
        <v>0.54166666666666663</v>
      </c>
      <c r="D9" s="12" t="s">
        <v>37</v>
      </c>
      <c r="E9" s="12" t="s">
        <v>1</v>
      </c>
      <c r="F9" s="12" t="s">
        <v>36</v>
      </c>
      <c r="G9" s="12">
        <v>2</v>
      </c>
      <c r="H9" s="12" t="s">
        <v>2</v>
      </c>
      <c r="I9" s="12">
        <v>1</v>
      </c>
      <c r="K9" s="81" t="s">
        <v>64</v>
      </c>
      <c r="L9" s="82" t="s">
        <v>46</v>
      </c>
      <c r="M9" s="83">
        <v>28</v>
      </c>
      <c r="N9" s="84">
        <v>19</v>
      </c>
      <c r="O9" s="85">
        <v>4</v>
      </c>
      <c r="P9" s="86">
        <v>5</v>
      </c>
      <c r="Q9" s="83">
        <v>106</v>
      </c>
      <c r="R9" s="87" t="s">
        <v>2</v>
      </c>
      <c r="S9" s="88">
        <v>44</v>
      </c>
      <c r="T9" s="91">
        <f t="shared" si="0"/>
        <v>62</v>
      </c>
      <c r="U9" s="89">
        <f t="shared" si="1"/>
        <v>61</v>
      </c>
    </row>
    <row r="10" spans="1:21" s="4" customFormat="1" x14ac:dyDescent="0.25">
      <c r="A10" s="56"/>
      <c r="B10" s="63" t="s">
        <v>81</v>
      </c>
      <c r="C10" s="59">
        <v>0.625</v>
      </c>
      <c r="D10" s="12" t="s">
        <v>41</v>
      </c>
      <c r="E10" s="12" t="s">
        <v>1</v>
      </c>
      <c r="F10" s="58" t="s">
        <v>45</v>
      </c>
      <c r="G10" s="58">
        <v>3</v>
      </c>
      <c r="H10" s="58" t="s">
        <v>2</v>
      </c>
      <c r="I10" s="58">
        <v>0</v>
      </c>
      <c r="K10" s="81" t="s">
        <v>65</v>
      </c>
      <c r="L10" s="82" t="s">
        <v>40</v>
      </c>
      <c r="M10" s="83">
        <v>28</v>
      </c>
      <c r="N10" s="84">
        <v>17</v>
      </c>
      <c r="O10" s="85">
        <v>5</v>
      </c>
      <c r="P10" s="86">
        <v>6</v>
      </c>
      <c r="Q10" s="83">
        <v>102</v>
      </c>
      <c r="R10" s="87" t="s">
        <v>2</v>
      </c>
      <c r="S10" s="88">
        <v>46</v>
      </c>
      <c r="T10" s="91">
        <f t="shared" si="0"/>
        <v>56</v>
      </c>
      <c r="U10" s="89">
        <f t="shared" si="1"/>
        <v>56</v>
      </c>
    </row>
    <row r="11" spans="1:21" s="4" customFormat="1" x14ac:dyDescent="0.25">
      <c r="A11" s="56"/>
      <c r="B11" s="13"/>
      <c r="C11" s="59">
        <v>0.64583333333333337</v>
      </c>
      <c r="D11" s="12" t="s">
        <v>49</v>
      </c>
      <c r="E11" s="12" t="s">
        <v>1</v>
      </c>
      <c r="F11" s="12" t="s">
        <v>42</v>
      </c>
      <c r="G11" s="12">
        <v>2</v>
      </c>
      <c r="H11" s="12" t="s">
        <v>2</v>
      </c>
      <c r="I11" s="12">
        <v>4</v>
      </c>
      <c r="K11" s="81" t="s">
        <v>66</v>
      </c>
      <c r="L11" s="82" t="s">
        <v>48</v>
      </c>
      <c r="M11" s="83">
        <v>28</v>
      </c>
      <c r="N11" s="84">
        <v>16</v>
      </c>
      <c r="O11" s="85">
        <v>1</v>
      </c>
      <c r="P11" s="86">
        <v>11</v>
      </c>
      <c r="Q11" s="83">
        <v>88</v>
      </c>
      <c r="R11" s="87" t="s">
        <v>2</v>
      </c>
      <c r="S11" s="88">
        <v>71</v>
      </c>
      <c r="T11" s="91">
        <f t="shared" si="0"/>
        <v>17</v>
      </c>
      <c r="U11" s="96">
        <f t="shared" si="1"/>
        <v>49</v>
      </c>
    </row>
    <row r="12" spans="1:21" s="4" customFormat="1" x14ac:dyDescent="0.25">
      <c r="A12" s="56"/>
      <c r="B12" s="13"/>
      <c r="C12" s="59">
        <v>0.64583333333333337</v>
      </c>
      <c r="D12" s="12" t="s">
        <v>48</v>
      </c>
      <c r="E12" s="12" t="s">
        <v>1</v>
      </c>
      <c r="F12" s="12" t="s">
        <v>46</v>
      </c>
      <c r="G12" s="12">
        <v>2</v>
      </c>
      <c r="H12" s="12" t="s">
        <v>2</v>
      </c>
      <c r="I12" s="12">
        <v>1</v>
      </c>
      <c r="K12" s="81" t="s">
        <v>67</v>
      </c>
      <c r="L12" s="82" t="s">
        <v>49</v>
      </c>
      <c r="M12" s="83">
        <v>28</v>
      </c>
      <c r="N12" s="84">
        <v>14</v>
      </c>
      <c r="O12" s="85">
        <v>3</v>
      </c>
      <c r="P12" s="86">
        <v>11</v>
      </c>
      <c r="Q12" s="83">
        <v>70</v>
      </c>
      <c r="R12" s="87" t="s">
        <v>2</v>
      </c>
      <c r="S12" s="88">
        <v>84</v>
      </c>
      <c r="T12" s="92">
        <f t="shared" si="0"/>
        <v>-14</v>
      </c>
      <c r="U12" s="89">
        <f t="shared" si="1"/>
        <v>45</v>
      </c>
    </row>
    <row r="13" spans="1:21" s="4" customFormat="1" x14ac:dyDescent="0.25">
      <c r="A13" s="56"/>
      <c r="B13" s="13"/>
      <c r="C13" s="57"/>
      <c r="D13" s="58" t="s">
        <v>4</v>
      </c>
      <c r="E13" s="12"/>
      <c r="F13" s="12" t="s">
        <v>39</v>
      </c>
      <c r="G13" s="106"/>
      <c r="H13" s="106"/>
      <c r="I13" s="106"/>
      <c r="K13" s="81" t="s">
        <v>68</v>
      </c>
      <c r="L13" s="82" t="s">
        <v>43</v>
      </c>
      <c r="M13" s="83">
        <v>28</v>
      </c>
      <c r="N13" s="84">
        <v>14</v>
      </c>
      <c r="O13" s="85">
        <v>1</v>
      </c>
      <c r="P13" s="86">
        <v>13</v>
      </c>
      <c r="Q13" s="83">
        <v>80</v>
      </c>
      <c r="R13" s="87" t="s">
        <v>2</v>
      </c>
      <c r="S13" s="88">
        <v>74</v>
      </c>
      <c r="T13" s="92">
        <f t="shared" si="0"/>
        <v>6</v>
      </c>
      <c r="U13" s="89">
        <f t="shared" si="1"/>
        <v>43</v>
      </c>
    </row>
    <row r="14" spans="1:21" s="4" customFormat="1" x14ac:dyDescent="0.25">
      <c r="A14" s="1"/>
      <c r="B14" s="37"/>
      <c r="C14" s="8"/>
      <c r="K14" s="81" t="s">
        <v>69</v>
      </c>
      <c r="L14" s="82" t="s">
        <v>47</v>
      </c>
      <c r="M14" s="83">
        <v>28</v>
      </c>
      <c r="N14" s="84">
        <v>13</v>
      </c>
      <c r="O14" s="85">
        <v>3</v>
      </c>
      <c r="P14" s="86">
        <v>12</v>
      </c>
      <c r="Q14" s="83">
        <v>87</v>
      </c>
      <c r="R14" s="87" t="s">
        <v>2</v>
      </c>
      <c r="S14" s="88">
        <v>67</v>
      </c>
      <c r="T14" s="90">
        <f t="shared" si="0"/>
        <v>20</v>
      </c>
      <c r="U14" s="89">
        <f t="shared" si="1"/>
        <v>42</v>
      </c>
    </row>
    <row r="15" spans="1:21" s="4" customFormat="1" x14ac:dyDescent="0.25">
      <c r="A15" s="1"/>
      <c r="B15" s="37"/>
      <c r="C15" s="8"/>
      <c r="D15" s="10" t="s">
        <v>3</v>
      </c>
      <c r="E15" s="10"/>
      <c r="F15" s="11">
        <v>44787</v>
      </c>
      <c r="K15" s="81" t="s">
        <v>70</v>
      </c>
      <c r="L15" s="82" t="s">
        <v>42</v>
      </c>
      <c r="M15" s="83">
        <v>28</v>
      </c>
      <c r="N15" s="84">
        <v>12</v>
      </c>
      <c r="O15" s="85">
        <v>3</v>
      </c>
      <c r="P15" s="86">
        <v>13</v>
      </c>
      <c r="Q15" s="83">
        <v>69</v>
      </c>
      <c r="R15" s="87" t="s">
        <v>2</v>
      </c>
      <c r="S15" s="88">
        <v>58</v>
      </c>
      <c r="T15" s="90">
        <f t="shared" si="0"/>
        <v>11</v>
      </c>
      <c r="U15" s="89">
        <f t="shared" si="1"/>
        <v>39</v>
      </c>
    </row>
    <row r="16" spans="1:21" s="4" customFormat="1" x14ac:dyDescent="0.25">
      <c r="A16" s="56"/>
      <c r="B16" s="63" t="s">
        <v>81</v>
      </c>
      <c r="C16" s="59">
        <v>0.54166666666666663</v>
      </c>
      <c r="D16" s="58" t="s">
        <v>45</v>
      </c>
      <c r="E16" s="12" t="s">
        <v>1</v>
      </c>
      <c r="F16" s="12" t="s">
        <v>37</v>
      </c>
      <c r="G16" s="58">
        <v>0</v>
      </c>
      <c r="H16" s="58" t="s">
        <v>2</v>
      </c>
      <c r="I16" s="58">
        <v>3</v>
      </c>
      <c r="K16" s="81" t="s">
        <v>71</v>
      </c>
      <c r="L16" s="93" t="s">
        <v>39</v>
      </c>
      <c r="M16" s="83">
        <v>28</v>
      </c>
      <c r="N16" s="84">
        <v>12</v>
      </c>
      <c r="O16" s="85">
        <v>1</v>
      </c>
      <c r="P16" s="86">
        <v>15</v>
      </c>
      <c r="Q16" s="83">
        <v>85</v>
      </c>
      <c r="R16" s="87" t="s">
        <v>2</v>
      </c>
      <c r="S16" s="88">
        <v>118</v>
      </c>
      <c r="T16" s="90">
        <f t="shared" si="0"/>
        <v>-33</v>
      </c>
      <c r="U16" s="89">
        <f t="shared" si="1"/>
        <v>37</v>
      </c>
    </row>
    <row r="17" spans="1:21" s="4" customFormat="1" x14ac:dyDescent="0.25">
      <c r="A17" s="56"/>
      <c r="B17" s="13"/>
      <c r="C17" s="59">
        <v>0.625</v>
      </c>
      <c r="D17" s="12" t="s">
        <v>46</v>
      </c>
      <c r="E17" s="12" t="s">
        <v>1</v>
      </c>
      <c r="F17" s="12" t="s">
        <v>44</v>
      </c>
      <c r="G17" s="12">
        <v>8</v>
      </c>
      <c r="H17" s="12" t="s">
        <v>2</v>
      </c>
      <c r="I17" s="12">
        <v>1</v>
      </c>
      <c r="K17" s="81" t="s">
        <v>72</v>
      </c>
      <c r="L17" s="82" t="s">
        <v>37</v>
      </c>
      <c r="M17" s="83">
        <v>28</v>
      </c>
      <c r="N17" s="84">
        <v>11</v>
      </c>
      <c r="O17" s="85">
        <v>3</v>
      </c>
      <c r="P17" s="86">
        <v>14</v>
      </c>
      <c r="Q17" s="83">
        <v>67</v>
      </c>
      <c r="R17" s="87" t="s">
        <v>2</v>
      </c>
      <c r="S17" s="88">
        <v>92</v>
      </c>
      <c r="T17" s="90">
        <f t="shared" si="0"/>
        <v>-25</v>
      </c>
      <c r="U17" s="89">
        <f t="shared" si="1"/>
        <v>36</v>
      </c>
    </row>
    <row r="18" spans="1:21" s="4" customFormat="1" x14ac:dyDescent="0.25">
      <c r="A18" s="56"/>
      <c r="B18" s="63" t="s">
        <v>81</v>
      </c>
      <c r="C18" s="59">
        <v>0.64583333333333337</v>
      </c>
      <c r="D18" s="12" t="s">
        <v>39</v>
      </c>
      <c r="E18" s="12" t="s">
        <v>1</v>
      </c>
      <c r="F18" s="58" t="s">
        <v>49</v>
      </c>
      <c r="G18" s="58">
        <v>3</v>
      </c>
      <c r="H18" s="58" t="s">
        <v>2</v>
      </c>
      <c r="I18" s="58">
        <v>0</v>
      </c>
      <c r="K18" s="81" t="s">
        <v>73</v>
      </c>
      <c r="L18" s="82" t="s">
        <v>44</v>
      </c>
      <c r="M18" s="83">
        <v>28</v>
      </c>
      <c r="N18" s="84">
        <v>8</v>
      </c>
      <c r="O18" s="85">
        <v>4</v>
      </c>
      <c r="P18" s="86">
        <v>16</v>
      </c>
      <c r="Q18" s="83">
        <v>63</v>
      </c>
      <c r="R18" s="87" t="s">
        <v>2</v>
      </c>
      <c r="S18" s="88">
        <v>89</v>
      </c>
      <c r="T18" s="90">
        <f t="shared" si="0"/>
        <v>-26</v>
      </c>
      <c r="U18" s="89">
        <f t="shared" si="1"/>
        <v>28</v>
      </c>
    </row>
    <row r="19" spans="1:21" s="4" customFormat="1" x14ac:dyDescent="0.25">
      <c r="A19" s="56"/>
      <c r="B19" s="63" t="s">
        <v>81</v>
      </c>
      <c r="C19" s="59">
        <v>0.64583333333333337</v>
      </c>
      <c r="D19" s="12" t="s">
        <v>42</v>
      </c>
      <c r="E19" s="12" t="s">
        <v>1</v>
      </c>
      <c r="F19" s="58" t="s">
        <v>50</v>
      </c>
      <c r="G19" s="58">
        <v>3</v>
      </c>
      <c r="H19" s="58" t="s">
        <v>2</v>
      </c>
      <c r="I19" s="58">
        <v>0</v>
      </c>
      <c r="K19" s="81" t="s">
        <v>74</v>
      </c>
      <c r="L19" s="82" t="s">
        <v>41</v>
      </c>
      <c r="M19" s="83">
        <v>28</v>
      </c>
      <c r="N19" s="84">
        <v>7</v>
      </c>
      <c r="O19" s="85">
        <v>2</v>
      </c>
      <c r="P19" s="86">
        <v>18</v>
      </c>
      <c r="Q19" s="83">
        <v>47</v>
      </c>
      <c r="R19" s="87" t="s">
        <v>2</v>
      </c>
      <c r="S19" s="88">
        <v>103</v>
      </c>
      <c r="T19" s="90">
        <f t="shared" si="0"/>
        <v>-56</v>
      </c>
      <c r="U19" s="89">
        <f t="shared" si="1"/>
        <v>23</v>
      </c>
    </row>
    <row r="20" spans="1:21" s="4" customFormat="1" x14ac:dyDescent="0.25">
      <c r="A20" s="56"/>
      <c r="B20" s="13"/>
      <c r="C20" s="59">
        <v>0.64583333333333337</v>
      </c>
      <c r="D20" s="12" t="s">
        <v>47</v>
      </c>
      <c r="E20" s="12" t="s">
        <v>1</v>
      </c>
      <c r="F20" s="12" t="s">
        <v>40</v>
      </c>
      <c r="G20" s="12">
        <v>2</v>
      </c>
      <c r="H20" s="12" t="s">
        <v>2</v>
      </c>
      <c r="I20" s="12">
        <v>2</v>
      </c>
      <c r="K20" s="80" t="s">
        <v>75</v>
      </c>
      <c r="L20" s="64" t="s">
        <v>50</v>
      </c>
      <c r="M20" s="65">
        <v>28</v>
      </c>
      <c r="N20" s="66">
        <v>1</v>
      </c>
      <c r="O20" s="67">
        <v>3</v>
      </c>
      <c r="P20" s="68">
        <v>24</v>
      </c>
      <c r="Q20" s="65">
        <v>15</v>
      </c>
      <c r="R20" s="67" t="s">
        <v>2</v>
      </c>
      <c r="S20" s="68">
        <v>95</v>
      </c>
      <c r="T20" s="69">
        <f t="shared" si="0"/>
        <v>-80</v>
      </c>
      <c r="U20" s="69">
        <v>0</v>
      </c>
    </row>
    <row r="21" spans="1:21" s="4" customFormat="1" ht="13.5" thickBot="1" x14ac:dyDescent="0.3">
      <c r="A21" s="56"/>
      <c r="B21" s="13"/>
      <c r="C21" s="59">
        <v>0.64583333333333337</v>
      </c>
      <c r="D21" s="12" t="s">
        <v>38</v>
      </c>
      <c r="E21" s="12" t="s">
        <v>1</v>
      </c>
      <c r="F21" s="12" t="s">
        <v>41</v>
      </c>
      <c r="G21" s="12">
        <v>8</v>
      </c>
      <c r="H21" s="12" t="s">
        <v>2</v>
      </c>
      <c r="I21" s="12">
        <v>3</v>
      </c>
      <c r="K21" s="80" t="s">
        <v>76</v>
      </c>
      <c r="L21" s="64" t="s">
        <v>45</v>
      </c>
      <c r="M21" s="65">
        <v>28</v>
      </c>
      <c r="N21" s="66">
        <v>0</v>
      </c>
      <c r="O21" s="67">
        <v>0</v>
      </c>
      <c r="P21" s="68">
        <v>28</v>
      </c>
      <c r="Q21" s="65">
        <v>0</v>
      </c>
      <c r="R21" s="67" t="s">
        <v>2</v>
      </c>
      <c r="S21" s="68">
        <v>84</v>
      </c>
      <c r="T21" s="69">
        <f t="shared" si="0"/>
        <v>-84</v>
      </c>
      <c r="U21" s="69">
        <f>N21*3+O21</f>
        <v>0</v>
      </c>
    </row>
    <row r="22" spans="1:21" s="4" customFormat="1" ht="13.5" thickBot="1" x14ac:dyDescent="0.3">
      <c r="A22" s="56"/>
      <c r="B22" s="13"/>
      <c r="C22" s="59"/>
      <c r="D22" s="58" t="s">
        <v>4</v>
      </c>
      <c r="E22" s="12"/>
      <c r="F22" s="12" t="s">
        <v>36</v>
      </c>
      <c r="G22" s="106"/>
      <c r="H22" s="106"/>
      <c r="I22" s="106"/>
      <c r="K22" s="48"/>
      <c r="L22" s="48" t="s">
        <v>77</v>
      </c>
      <c r="M22" s="49">
        <f>SUM(M7:M21)</f>
        <v>420</v>
      </c>
      <c r="N22" s="50">
        <f>SUM(N7:N21)</f>
        <v>186</v>
      </c>
      <c r="O22" s="51">
        <f>SUM(O7:O21)</f>
        <v>42</v>
      </c>
      <c r="P22" s="49">
        <f>SUM(P7:P21)</f>
        <v>191</v>
      </c>
      <c r="Q22" s="50">
        <f>SUM(Q7:Q21)</f>
        <v>1085</v>
      </c>
      <c r="R22" s="51" t="s">
        <v>2</v>
      </c>
      <c r="S22" s="49">
        <f>SUM(S7:S21)</f>
        <v>1097</v>
      </c>
      <c r="T22" s="48">
        <f>SUM(T7:T21)</f>
        <v>-12</v>
      </c>
      <c r="U22" s="48">
        <f>SUM(U7:U21)</f>
        <v>594</v>
      </c>
    </row>
    <row r="23" spans="1:21" s="4" customFormat="1" x14ac:dyDescent="0.25">
      <c r="A23" s="56"/>
      <c r="B23" s="13"/>
      <c r="C23" s="59"/>
      <c r="D23" s="58" t="s">
        <v>4</v>
      </c>
      <c r="E23" s="12"/>
      <c r="F23" s="12" t="s">
        <v>48</v>
      </c>
      <c r="G23" s="106"/>
      <c r="H23" s="106"/>
      <c r="I23" s="106"/>
    </row>
    <row r="24" spans="1:21" x14ac:dyDescent="0.25">
      <c r="A24" s="53"/>
      <c r="B24" s="38"/>
      <c r="C24" s="57"/>
      <c r="D24" s="58" t="s">
        <v>4</v>
      </c>
      <c r="E24" s="12"/>
      <c r="F24" s="12" t="s">
        <v>43</v>
      </c>
      <c r="G24" s="106"/>
      <c r="H24" s="106"/>
      <c r="I24" s="106"/>
    </row>
    <row r="25" spans="1:21" ht="13.5" thickBot="1" x14ac:dyDescent="0.3"/>
    <row r="26" spans="1:21" s="4" customFormat="1" ht="12.75" customHeight="1" x14ac:dyDescent="0.25">
      <c r="A26" s="1"/>
      <c r="B26" s="37"/>
      <c r="C26" s="8"/>
      <c r="D26" s="10" t="s">
        <v>78</v>
      </c>
      <c r="E26" s="10"/>
      <c r="F26" s="11">
        <v>44794</v>
      </c>
      <c r="K26" s="97" t="s">
        <v>94</v>
      </c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s="4" customFormat="1" ht="15" customHeight="1" x14ac:dyDescent="0.25">
      <c r="A27" s="56"/>
      <c r="B27" s="13"/>
      <c r="C27" s="59">
        <v>0.54166666666666663</v>
      </c>
      <c r="D27" s="12" t="s">
        <v>40</v>
      </c>
      <c r="E27" s="12" t="s">
        <v>1</v>
      </c>
      <c r="F27" s="12" t="s">
        <v>42</v>
      </c>
      <c r="G27" s="12">
        <v>5</v>
      </c>
      <c r="H27" s="12" t="s">
        <v>2</v>
      </c>
      <c r="I27" s="12">
        <v>0</v>
      </c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2"/>
    </row>
    <row r="28" spans="1:21" s="4" customFormat="1" ht="15" customHeight="1" x14ac:dyDescent="0.25">
      <c r="A28" s="56"/>
      <c r="B28" s="63" t="s">
        <v>81</v>
      </c>
      <c r="C28" s="59">
        <v>0.54166666666666663</v>
      </c>
      <c r="D28" s="58" t="s">
        <v>50</v>
      </c>
      <c r="E28" s="12" t="s">
        <v>1</v>
      </c>
      <c r="F28" s="12" t="s">
        <v>39</v>
      </c>
      <c r="G28" s="12">
        <v>0</v>
      </c>
      <c r="H28" s="12" t="s">
        <v>2</v>
      </c>
      <c r="I28" s="12">
        <v>3</v>
      </c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2"/>
    </row>
    <row r="29" spans="1:21" s="4" customFormat="1" ht="15" customHeight="1" x14ac:dyDescent="0.25">
      <c r="A29" s="56"/>
      <c r="B29" s="13"/>
      <c r="C29" s="59">
        <v>0.54166666666666663</v>
      </c>
      <c r="D29" s="12" t="s">
        <v>37</v>
      </c>
      <c r="E29" s="12" t="s">
        <v>1</v>
      </c>
      <c r="F29" s="12" t="s">
        <v>38</v>
      </c>
      <c r="G29" s="12">
        <v>2</v>
      </c>
      <c r="H29" s="12" t="s">
        <v>2</v>
      </c>
      <c r="I29" s="12">
        <v>8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s="4" customFormat="1" ht="15" customHeight="1" x14ac:dyDescent="0.25">
      <c r="A30" s="56"/>
      <c r="B30" s="63" t="s">
        <v>81</v>
      </c>
      <c r="C30" s="59">
        <v>0.625</v>
      </c>
      <c r="D30" s="12" t="s">
        <v>36</v>
      </c>
      <c r="E30" s="12" t="s">
        <v>1</v>
      </c>
      <c r="F30" s="58" t="s">
        <v>45</v>
      </c>
      <c r="G30" s="58">
        <v>3</v>
      </c>
      <c r="H30" s="58" t="s">
        <v>2</v>
      </c>
      <c r="I30" s="58">
        <v>0</v>
      </c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s="4" customFormat="1" ht="15" customHeight="1" x14ac:dyDescent="0.25">
      <c r="A31" s="56"/>
      <c r="B31" s="13"/>
      <c r="C31" s="59">
        <v>0.64583333333333337</v>
      </c>
      <c r="D31" s="12" t="s">
        <v>49</v>
      </c>
      <c r="E31" s="12" t="s">
        <v>1</v>
      </c>
      <c r="F31" s="12" t="s">
        <v>43</v>
      </c>
      <c r="G31" s="12">
        <v>2</v>
      </c>
      <c r="H31" s="12" t="s">
        <v>2</v>
      </c>
      <c r="I31" s="12">
        <v>1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s="4" customFormat="1" ht="15" customHeight="1" x14ac:dyDescent="0.25">
      <c r="A32" s="56"/>
      <c r="B32" s="13"/>
      <c r="C32" s="59">
        <v>0.64583333333333337</v>
      </c>
      <c r="D32" s="12" t="s">
        <v>41</v>
      </c>
      <c r="E32" s="12" t="s">
        <v>1</v>
      </c>
      <c r="F32" s="12" t="s">
        <v>47</v>
      </c>
      <c r="G32" s="12">
        <v>1</v>
      </c>
      <c r="H32" s="12" t="s">
        <v>2</v>
      </c>
      <c r="I32" s="12">
        <v>4</v>
      </c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2"/>
    </row>
    <row r="33" spans="1:21" s="4" customFormat="1" ht="15" customHeight="1" thickBot="1" x14ac:dyDescent="0.3">
      <c r="A33" s="56"/>
      <c r="B33" s="13"/>
      <c r="C33" s="59"/>
      <c r="D33" s="58" t="s">
        <v>4</v>
      </c>
      <c r="E33" s="12"/>
      <c r="F33" s="12" t="s">
        <v>48</v>
      </c>
      <c r="G33" s="106"/>
      <c r="H33" s="106"/>
      <c r="I33" s="106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5"/>
    </row>
    <row r="34" spans="1:21" s="4" customFormat="1" x14ac:dyDescent="0.25">
      <c r="A34" s="56"/>
      <c r="B34" s="13"/>
      <c r="C34" s="59"/>
      <c r="D34" s="58" t="s">
        <v>4</v>
      </c>
      <c r="E34" s="12"/>
      <c r="F34" s="12" t="s">
        <v>44</v>
      </c>
      <c r="G34" s="106"/>
      <c r="H34" s="106"/>
      <c r="I34" s="106"/>
    </row>
    <row r="35" spans="1:21" s="4" customFormat="1" x14ac:dyDescent="0.25">
      <c r="A35" s="56"/>
      <c r="B35" s="13"/>
      <c r="C35" s="59"/>
      <c r="D35" s="58" t="s">
        <v>4</v>
      </c>
      <c r="E35" s="12"/>
      <c r="F35" s="12" t="s">
        <v>46</v>
      </c>
      <c r="G35" s="106"/>
      <c r="H35" s="106"/>
      <c r="I35" s="106"/>
    </row>
    <row r="36" spans="1:21" s="4" customFormat="1" ht="13.5" x14ac:dyDescent="0.25">
      <c r="A36" s="1"/>
      <c r="B36" s="37"/>
      <c r="C36" s="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4" customFormat="1" ht="13.5" thickBot="1" x14ac:dyDescent="0.3">
      <c r="A37" s="1"/>
      <c r="B37" s="37"/>
      <c r="C37" s="8"/>
      <c r="D37" s="10" t="s">
        <v>5</v>
      </c>
      <c r="E37" s="10"/>
      <c r="F37" s="11">
        <v>44801</v>
      </c>
      <c r="K37" s="112" t="s">
        <v>83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4"/>
    </row>
    <row r="38" spans="1:21" s="4" customFormat="1" ht="13.5" thickBot="1" x14ac:dyDescent="0.3">
      <c r="A38" s="56"/>
      <c r="B38" s="13"/>
      <c r="C38" s="59">
        <v>0.54166666666666663</v>
      </c>
      <c r="D38" s="12" t="s">
        <v>43</v>
      </c>
      <c r="E38" s="12" t="s">
        <v>1</v>
      </c>
      <c r="F38" s="12" t="s">
        <v>50</v>
      </c>
      <c r="G38" s="12">
        <v>2</v>
      </c>
      <c r="H38" s="12" t="s">
        <v>2</v>
      </c>
      <c r="I38" s="12">
        <v>2</v>
      </c>
      <c r="K38" s="14" t="s">
        <v>53</v>
      </c>
      <c r="L38" s="14" t="s">
        <v>54</v>
      </c>
      <c r="M38" s="14" t="s">
        <v>55</v>
      </c>
      <c r="N38" s="15" t="s">
        <v>56</v>
      </c>
      <c r="O38" s="16" t="s">
        <v>57</v>
      </c>
      <c r="P38" s="17" t="s">
        <v>58</v>
      </c>
      <c r="Q38" s="107" t="s">
        <v>59</v>
      </c>
      <c r="R38" s="108"/>
      <c r="S38" s="109"/>
      <c r="T38" s="14" t="s">
        <v>60</v>
      </c>
      <c r="U38" s="14" t="s">
        <v>61</v>
      </c>
    </row>
    <row r="39" spans="1:21" s="4" customFormat="1" x14ac:dyDescent="0.25">
      <c r="A39" s="56"/>
      <c r="B39" s="13"/>
      <c r="C39" s="59">
        <v>0.54166666666666663</v>
      </c>
      <c r="D39" s="12" t="s">
        <v>42</v>
      </c>
      <c r="E39" s="12" t="s">
        <v>1</v>
      </c>
      <c r="F39" s="12" t="s">
        <v>41</v>
      </c>
      <c r="G39" s="12">
        <v>2</v>
      </c>
      <c r="H39" s="12" t="s">
        <v>2</v>
      </c>
      <c r="I39" s="12">
        <v>3</v>
      </c>
      <c r="K39" s="18" t="s">
        <v>62</v>
      </c>
      <c r="L39" s="19" t="s">
        <v>36</v>
      </c>
      <c r="M39" s="20">
        <v>14</v>
      </c>
      <c r="N39" s="21">
        <v>11</v>
      </c>
      <c r="O39" s="22">
        <v>1</v>
      </c>
      <c r="P39" s="23">
        <v>2</v>
      </c>
      <c r="Q39" s="20">
        <v>45</v>
      </c>
      <c r="R39" s="24" t="s">
        <v>2</v>
      </c>
      <c r="S39" s="25">
        <v>18</v>
      </c>
      <c r="T39" s="26">
        <f t="shared" ref="T39:T53" si="2">Q39-S39</f>
        <v>27</v>
      </c>
      <c r="U39" s="18">
        <f t="shared" ref="U39:U51" si="3">N39*3+O39</f>
        <v>34</v>
      </c>
    </row>
    <row r="40" spans="1:21" s="4" customFormat="1" x14ac:dyDescent="0.25">
      <c r="A40" s="56"/>
      <c r="B40" s="13"/>
      <c r="C40" s="59">
        <v>0.625</v>
      </c>
      <c r="D40" s="12" t="s">
        <v>38</v>
      </c>
      <c r="E40" s="12" t="s">
        <v>1</v>
      </c>
      <c r="F40" s="12" t="s">
        <v>36</v>
      </c>
      <c r="G40" s="12">
        <v>9</v>
      </c>
      <c r="H40" s="12" t="s">
        <v>2</v>
      </c>
      <c r="I40" s="12">
        <v>1</v>
      </c>
      <c r="K40" s="27" t="s">
        <v>63</v>
      </c>
      <c r="L40" s="28" t="s">
        <v>38</v>
      </c>
      <c r="M40" s="29">
        <v>14</v>
      </c>
      <c r="N40" s="30">
        <v>9</v>
      </c>
      <c r="O40" s="31">
        <v>3</v>
      </c>
      <c r="P40" s="32">
        <v>2</v>
      </c>
      <c r="Q40" s="29">
        <v>60</v>
      </c>
      <c r="R40" s="33" t="s">
        <v>2</v>
      </c>
      <c r="S40" s="34">
        <v>18</v>
      </c>
      <c r="T40" s="35">
        <f t="shared" si="2"/>
        <v>42</v>
      </c>
      <c r="U40" s="36">
        <f t="shared" si="3"/>
        <v>30</v>
      </c>
    </row>
    <row r="41" spans="1:21" s="4" customFormat="1" x14ac:dyDescent="0.25">
      <c r="A41" s="56"/>
      <c r="B41" s="13"/>
      <c r="C41" s="59">
        <v>0.625</v>
      </c>
      <c r="D41" s="12" t="s">
        <v>46</v>
      </c>
      <c r="E41" s="12" t="s">
        <v>1</v>
      </c>
      <c r="F41" s="12" t="s">
        <v>49</v>
      </c>
      <c r="G41" s="12">
        <v>6</v>
      </c>
      <c r="H41" s="12" t="s">
        <v>2</v>
      </c>
      <c r="I41" s="12">
        <v>0</v>
      </c>
      <c r="K41" s="81" t="s">
        <v>64</v>
      </c>
      <c r="L41" s="82" t="s">
        <v>40</v>
      </c>
      <c r="M41" s="83">
        <v>14</v>
      </c>
      <c r="N41" s="84">
        <v>8</v>
      </c>
      <c r="O41" s="85">
        <v>5</v>
      </c>
      <c r="P41" s="86">
        <v>1</v>
      </c>
      <c r="Q41" s="83">
        <v>62</v>
      </c>
      <c r="R41" s="87" t="s">
        <v>2</v>
      </c>
      <c r="S41" s="88">
        <v>25</v>
      </c>
      <c r="T41" s="91">
        <f t="shared" si="2"/>
        <v>37</v>
      </c>
      <c r="U41" s="89">
        <f t="shared" si="3"/>
        <v>29</v>
      </c>
    </row>
    <row r="42" spans="1:21" s="4" customFormat="1" x14ac:dyDescent="0.25">
      <c r="A42" s="56"/>
      <c r="B42" s="13"/>
      <c r="C42" s="59">
        <v>0.64583333333333337</v>
      </c>
      <c r="D42" s="12" t="s">
        <v>39</v>
      </c>
      <c r="E42" s="12" t="s">
        <v>1</v>
      </c>
      <c r="F42" s="12" t="s">
        <v>40</v>
      </c>
      <c r="G42" s="12">
        <v>3</v>
      </c>
      <c r="H42" s="12" t="s">
        <v>2</v>
      </c>
      <c r="I42" s="12">
        <v>5</v>
      </c>
      <c r="K42" s="81" t="s">
        <v>65</v>
      </c>
      <c r="L42" s="82" t="s">
        <v>46</v>
      </c>
      <c r="M42" s="83">
        <v>14</v>
      </c>
      <c r="N42" s="84">
        <v>8</v>
      </c>
      <c r="O42" s="85">
        <v>2</v>
      </c>
      <c r="P42" s="86">
        <v>4</v>
      </c>
      <c r="Q42" s="83">
        <v>50</v>
      </c>
      <c r="R42" s="87" t="s">
        <v>2</v>
      </c>
      <c r="S42" s="88">
        <v>22</v>
      </c>
      <c r="T42" s="91">
        <f t="shared" si="2"/>
        <v>28</v>
      </c>
      <c r="U42" s="89">
        <f t="shared" si="3"/>
        <v>26</v>
      </c>
    </row>
    <row r="43" spans="1:21" s="4" customFormat="1" x14ac:dyDescent="0.25">
      <c r="A43" s="56"/>
      <c r="B43" s="13"/>
      <c r="C43" s="59">
        <v>0.64583333333333337</v>
      </c>
      <c r="D43" s="12" t="s">
        <v>47</v>
      </c>
      <c r="E43" s="12" t="s">
        <v>1</v>
      </c>
      <c r="F43" s="12" t="s">
        <v>37</v>
      </c>
      <c r="G43" s="12">
        <v>3</v>
      </c>
      <c r="H43" s="12" t="s">
        <v>2</v>
      </c>
      <c r="I43" s="12">
        <v>0</v>
      </c>
      <c r="K43" s="81" t="s">
        <v>66</v>
      </c>
      <c r="L43" s="82" t="s">
        <v>47</v>
      </c>
      <c r="M43" s="83">
        <v>14</v>
      </c>
      <c r="N43" s="84">
        <v>8</v>
      </c>
      <c r="O43" s="85">
        <v>2</v>
      </c>
      <c r="P43" s="86">
        <v>4</v>
      </c>
      <c r="Q43" s="83">
        <v>41</v>
      </c>
      <c r="R43" s="87" t="s">
        <v>2</v>
      </c>
      <c r="S43" s="88">
        <v>29</v>
      </c>
      <c r="T43" s="91">
        <f t="shared" si="2"/>
        <v>12</v>
      </c>
      <c r="U43" s="89">
        <f t="shared" si="3"/>
        <v>26</v>
      </c>
    </row>
    <row r="44" spans="1:21" s="4" customFormat="1" x14ac:dyDescent="0.25">
      <c r="A44" s="56"/>
      <c r="B44" s="13"/>
      <c r="C44" s="59">
        <v>0.64583333333333337</v>
      </c>
      <c r="D44" s="12" t="s">
        <v>48</v>
      </c>
      <c r="E44" s="12" t="s">
        <v>1</v>
      </c>
      <c r="F44" s="12" t="s">
        <v>44</v>
      </c>
      <c r="G44" s="12">
        <v>5</v>
      </c>
      <c r="H44" s="12" t="s">
        <v>2</v>
      </c>
      <c r="I44" s="12">
        <v>2</v>
      </c>
      <c r="K44" s="81" t="s">
        <v>67</v>
      </c>
      <c r="L44" s="82" t="s">
        <v>42</v>
      </c>
      <c r="M44" s="83">
        <v>14</v>
      </c>
      <c r="N44" s="84">
        <v>7</v>
      </c>
      <c r="O44" s="85">
        <v>2</v>
      </c>
      <c r="P44" s="86">
        <v>5</v>
      </c>
      <c r="Q44" s="83">
        <v>34</v>
      </c>
      <c r="R44" s="87" t="s">
        <v>2</v>
      </c>
      <c r="S44" s="88">
        <v>22</v>
      </c>
      <c r="T44" s="92">
        <f t="shared" si="2"/>
        <v>12</v>
      </c>
      <c r="U44" s="89">
        <f t="shared" si="3"/>
        <v>23</v>
      </c>
    </row>
    <row r="45" spans="1:21" s="4" customFormat="1" x14ac:dyDescent="0.25">
      <c r="A45" s="56"/>
      <c r="B45" s="13"/>
      <c r="C45" s="59"/>
      <c r="D45" s="58" t="s">
        <v>4</v>
      </c>
      <c r="E45" s="12"/>
      <c r="F45" s="58" t="s">
        <v>45</v>
      </c>
      <c r="G45" s="106"/>
      <c r="H45" s="106"/>
      <c r="I45" s="106"/>
      <c r="K45" s="81" t="s">
        <v>68</v>
      </c>
      <c r="L45" s="93" t="s">
        <v>48</v>
      </c>
      <c r="M45" s="83">
        <v>14</v>
      </c>
      <c r="N45" s="84">
        <v>7</v>
      </c>
      <c r="O45" s="85">
        <v>1</v>
      </c>
      <c r="P45" s="86">
        <v>6</v>
      </c>
      <c r="Q45" s="83">
        <v>39</v>
      </c>
      <c r="R45" s="87" t="s">
        <v>2</v>
      </c>
      <c r="S45" s="88">
        <v>37</v>
      </c>
      <c r="T45" s="92">
        <f t="shared" si="2"/>
        <v>2</v>
      </c>
      <c r="U45" s="89">
        <f t="shared" si="3"/>
        <v>22</v>
      </c>
    </row>
    <row r="46" spans="1:21" s="4" customFormat="1" x14ac:dyDescent="0.25">
      <c r="A46" s="1"/>
      <c r="B46" s="37"/>
      <c r="C46" s="52"/>
      <c r="D46" s="52"/>
      <c r="E46" s="52"/>
      <c r="F46" s="52"/>
      <c r="G46" s="52"/>
      <c r="H46" s="52"/>
      <c r="I46" s="52"/>
      <c r="K46" s="81" t="s">
        <v>69</v>
      </c>
      <c r="L46" s="82" t="s">
        <v>39</v>
      </c>
      <c r="M46" s="83">
        <v>14</v>
      </c>
      <c r="N46" s="84">
        <v>7</v>
      </c>
      <c r="O46" s="85">
        <v>0</v>
      </c>
      <c r="P46" s="86">
        <v>7</v>
      </c>
      <c r="Q46" s="83">
        <v>46</v>
      </c>
      <c r="R46" s="87" t="s">
        <v>2</v>
      </c>
      <c r="S46" s="88">
        <v>46</v>
      </c>
      <c r="T46" s="90">
        <f t="shared" si="2"/>
        <v>0</v>
      </c>
      <c r="U46" s="89">
        <f t="shared" si="3"/>
        <v>21</v>
      </c>
    </row>
    <row r="47" spans="1:21" s="4" customFormat="1" x14ac:dyDescent="0.25">
      <c r="A47" s="1"/>
      <c r="B47" s="37"/>
      <c r="C47" s="8"/>
      <c r="D47" s="10" t="s">
        <v>6</v>
      </c>
      <c r="E47" s="10"/>
      <c r="F47" s="11">
        <v>44808</v>
      </c>
      <c r="K47" s="81" t="s">
        <v>70</v>
      </c>
      <c r="L47" s="82" t="s">
        <v>37</v>
      </c>
      <c r="M47" s="83">
        <v>14</v>
      </c>
      <c r="N47" s="84">
        <v>6</v>
      </c>
      <c r="O47" s="85">
        <v>2</v>
      </c>
      <c r="P47" s="86">
        <v>6</v>
      </c>
      <c r="Q47" s="83">
        <v>38</v>
      </c>
      <c r="R47" s="87" t="s">
        <v>2</v>
      </c>
      <c r="S47" s="88">
        <v>46</v>
      </c>
      <c r="T47" s="90">
        <f t="shared" si="2"/>
        <v>-8</v>
      </c>
      <c r="U47" s="89">
        <f t="shared" si="3"/>
        <v>20</v>
      </c>
    </row>
    <row r="48" spans="1:21" s="4" customFormat="1" x14ac:dyDescent="0.25">
      <c r="A48" s="56"/>
      <c r="B48" s="13"/>
      <c r="C48" s="59">
        <v>0.54166666666666663</v>
      </c>
      <c r="D48" s="12" t="s">
        <v>40</v>
      </c>
      <c r="E48" s="12" t="s">
        <v>1</v>
      </c>
      <c r="F48" s="12" t="s">
        <v>43</v>
      </c>
      <c r="G48" s="12">
        <v>5</v>
      </c>
      <c r="H48" s="12" t="s">
        <v>2</v>
      </c>
      <c r="I48" s="12">
        <v>3</v>
      </c>
      <c r="K48" s="81" t="s">
        <v>71</v>
      </c>
      <c r="L48" s="82" t="s">
        <v>49</v>
      </c>
      <c r="M48" s="83">
        <v>14</v>
      </c>
      <c r="N48" s="84">
        <v>6</v>
      </c>
      <c r="O48" s="85">
        <v>2</v>
      </c>
      <c r="P48" s="86">
        <v>6</v>
      </c>
      <c r="Q48" s="83">
        <v>36</v>
      </c>
      <c r="R48" s="87" t="s">
        <v>2</v>
      </c>
      <c r="S48" s="88">
        <v>48</v>
      </c>
      <c r="T48" s="90">
        <f t="shared" si="2"/>
        <v>-12</v>
      </c>
      <c r="U48" s="89">
        <f t="shared" si="3"/>
        <v>20</v>
      </c>
    </row>
    <row r="49" spans="1:21" s="4" customFormat="1" x14ac:dyDescent="0.25">
      <c r="A49" s="56"/>
      <c r="B49" s="13"/>
      <c r="C49" s="59">
        <v>0.54166666666666663</v>
      </c>
      <c r="D49" s="12" t="s">
        <v>50</v>
      </c>
      <c r="E49" s="12" t="s">
        <v>1</v>
      </c>
      <c r="F49" s="12" t="s">
        <v>46</v>
      </c>
      <c r="G49" s="12">
        <v>0</v>
      </c>
      <c r="H49" s="12" t="s">
        <v>2</v>
      </c>
      <c r="I49" s="12">
        <v>5</v>
      </c>
      <c r="K49" s="81" t="s">
        <v>72</v>
      </c>
      <c r="L49" s="82" t="s">
        <v>41</v>
      </c>
      <c r="M49" s="83">
        <v>14</v>
      </c>
      <c r="N49" s="84">
        <v>5</v>
      </c>
      <c r="O49" s="85">
        <v>1</v>
      </c>
      <c r="P49" s="86">
        <v>8</v>
      </c>
      <c r="Q49" s="83">
        <v>30</v>
      </c>
      <c r="R49" s="87" t="s">
        <v>2</v>
      </c>
      <c r="S49" s="88">
        <v>48</v>
      </c>
      <c r="T49" s="90">
        <f t="shared" si="2"/>
        <v>-18</v>
      </c>
      <c r="U49" s="89">
        <f t="shared" si="3"/>
        <v>16</v>
      </c>
    </row>
    <row r="50" spans="1:21" s="4" customFormat="1" x14ac:dyDescent="0.25">
      <c r="A50" s="56"/>
      <c r="B50" s="63" t="s">
        <v>81</v>
      </c>
      <c r="C50" s="59">
        <v>0.54166666666666663</v>
      </c>
      <c r="D50" s="58" t="s">
        <v>45</v>
      </c>
      <c r="E50" s="12" t="s">
        <v>1</v>
      </c>
      <c r="F50" s="12" t="s">
        <v>38</v>
      </c>
      <c r="G50" s="58">
        <v>0</v>
      </c>
      <c r="H50" s="58" t="s">
        <v>2</v>
      </c>
      <c r="I50" s="58">
        <v>3</v>
      </c>
      <c r="K50" s="70" t="s">
        <v>73</v>
      </c>
      <c r="L50" s="71" t="s">
        <v>43</v>
      </c>
      <c r="M50" s="72">
        <v>14</v>
      </c>
      <c r="N50" s="73">
        <v>4</v>
      </c>
      <c r="O50" s="74">
        <v>1</v>
      </c>
      <c r="P50" s="75">
        <v>9</v>
      </c>
      <c r="Q50" s="72">
        <v>28</v>
      </c>
      <c r="R50" s="76" t="s">
        <v>2</v>
      </c>
      <c r="S50" s="77">
        <v>49</v>
      </c>
      <c r="T50" s="78">
        <f t="shared" si="2"/>
        <v>-21</v>
      </c>
      <c r="U50" s="79">
        <f t="shared" si="3"/>
        <v>13</v>
      </c>
    </row>
    <row r="51" spans="1:21" s="4" customFormat="1" x14ac:dyDescent="0.25">
      <c r="A51" s="56"/>
      <c r="B51" s="13"/>
      <c r="C51" s="59">
        <v>0.54166666666666663</v>
      </c>
      <c r="D51" s="12" t="s">
        <v>37</v>
      </c>
      <c r="E51" s="12" t="s">
        <v>1</v>
      </c>
      <c r="F51" s="12" t="s">
        <v>42</v>
      </c>
      <c r="G51" s="12">
        <v>0</v>
      </c>
      <c r="H51" s="12" t="s">
        <v>2</v>
      </c>
      <c r="I51" s="12">
        <v>7</v>
      </c>
      <c r="K51" s="39" t="s">
        <v>74</v>
      </c>
      <c r="L51" s="40" t="s">
        <v>44</v>
      </c>
      <c r="M51" s="41">
        <v>14</v>
      </c>
      <c r="N51" s="42">
        <v>4</v>
      </c>
      <c r="O51" s="43">
        <v>1</v>
      </c>
      <c r="P51" s="44">
        <v>9</v>
      </c>
      <c r="Q51" s="41">
        <v>29</v>
      </c>
      <c r="R51" s="45" t="s">
        <v>2</v>
      </c>
      <c r="S51" s="46">
        <v>56</v>
      </c>
      <c r="T51" s="47">
        <f t="shared" si="2"/>
        <v>-27</v>
      </c>
      <c r="U51" s="62">
        <f t="shared" si="3"/>
        <v>13</v>
      </c>
    </row>
    <row r="52" spans="1:21" s="4" customFormat="1" x14ac:dyDescent="0.25">
      <c r="A52" s="56"/>
      <c r="B52" s="13"/>
      <c r="C52" s="59">
        <v>0.625</v>
      </c>
      <c r="D52" s="12" t="s">
        <v>36</v>
      </c>
      <c r="E52" s="12" t="s">
        <v>1</v>
      </c>
      <c r="F52" s="12" t="s">
        <v>47</v>
      </c>
      <c r="G52" s="12">
        <v>4</v>
      </c>
      <c r="H52" s="12" t="s">
        <v>2</v>
      </c>
      <c r="I52" s="12">
        <v>2</v>
      </c>
      <c r="K52" s="80" t="s">
        <v>75</v>
      </c>
      <c r="L52" s="64" t="s">
        <v>50</v>
      </c>
      <c r="M52" s="65">
        <v>14</v>
      </c>
      <c r="N52" s="66">
        <v>1</v>
      </c>
      <c r="O52" s="67">
        <v>3</v>
      </c>
      <c r="P52" s="68">
        <v>10</v>
      </c>
      <c r="Q52" s="65">
        <v>15</v>
      </c>
      <c r="R52" s="67" t="s">
        <v>2</v>
      </c>
      <c r="S52" s="68">
        <v>53</v>
      </c>
      <c r="T52" s="69">
        <f t="shared" si="2"/>
        <v>-38</v>
      </c>
      <c r="U52" s="69">
        <v>0</v>
      </c>
    </row>
    <row r="53" spans="1:21" s="4" customFormat="1" ht="13.5" x14ac:dyDescent="0.25">
      <c r="A53" s="56"/>
      <c r="B53" s="13"/>
      <c r="C53" s="59">
        <v>0.64583333333333337</v>
      </c>
      <c r="D53" s="12" t="s">
        <v>41</v>
      </c>
      <c r="E53" s="12" t="s">
        <v>1</v>
      </c>
      <c r="F53" s="12" t="s">
        <v>39</v>
      </c>
      <c r="G53" s="12">
        <v>2</v>
      </c>
      <c r="H53" s="12" t="s">
        <v>2</v>
      </c>
      <c r="I53" s="12">
        <v>1</v>
      </c>
      <c r="K53" s="80" t="s">
        <v>76</v>
      </c>
      <c r="L53" s="64" t="s">
        <v>45</v>
      </c>
      <c r="M53" s="65">
        <v>14</v>
      </c>
      <c r="N53" s="66">
        <v>0</v>
      </c>
      <c r="O53" s="67">
        <v>0</v>
      </c>
      <c r="P53" s="68">
        <v>14</v>
      </c>
      <c r="Q53" s="65">
        <v>0</v>
      </c>
      <c r="R53" s="67" t="s">
        <v>2</v>
      </c>
      <c r="S53" s="68">
        <v>42</v>
      </c>
      <c r="T53" s="69">
        <f t="shared" si="2"/>
        <v>-42</v>
      </c>
      <c r="U53" s="69">
        <f>N53*3+O53</f>
        <v>0</v>
      </c>
    </row>
    <row r="54" spans="1:21" s="4" customFormat="1" ht="13.5" thickBot="1" x14ac:dyDescent="0.3">
      <c r="A54" s="56"/>
      <c r="B54" s="13"/>
      <c r="C54" s="59"/>
      <c r="D54" s="58" t="s">
        <v>4</v>
      </c>
      <c r="E54" s="12"/>
      <c r="F54" s="12" t="s">
        <v>44</v>
      </c>
      <c r="G54" s="106"/>
      <c r="H54" s="106"/>
      <c r="I54" s="106"/>
      <c r="K54" s="48"/>
      <c r="L54" s="48" t="s">
        <v>77</v>
      </c>
      <c r="M54" s="49">
        <f>SUM(M39:M53)</f>
        <v>210</v>
      </c>
      <c r="N54" s="50">
        <f>SUM(N39:N53)</f>
        <v>91</v>
      </c>
      <c r="O54" s="51">
        <f>SUM(O39:O53)</f>
        <v>26</v>
      </c>
      <c r="P54" s="49">
        <f>SUM(P39:P53)</f>
        <v>93</v>
      </c>
      <c r="Q54" s="50">
        <f>SUM(Q39:Q53)</f>
        <v>553</v>
      </c>
      <c r="R54" s="51" t="s">
        <v>2</v>
      </c>
      <c r="S54" s="49">
        <f>SUM(S39:S53)</f>
        <v>559</v>
      </c>
      <c r="T54" s="48">
        <f>SUM(T39:T53)</f>
        <v>-6</v>
      </c>
      <c r="U54" s="48">
        <f>SUM(U39:U53)</f>
        <v>293</v>
      </c>
    </row>
    <row r="55" spans="1:21" s="4" customFormat="1" ht="13.5" thickBot="1" x14ac:dyDescent="0.3">
      <c r="A55" s="56"/>
      <c r="B55" s="13"/>
      <c r="C55" s="59"/>
      <c r="D55" s="58" t="s">
        <v>4</v>
      </c>
      <c r="E55" s="12"/>
      <c r="F55" s="12" t="s">
        <v>49</v>
      </c>
      <c r="G55" s="106"/>
      <c r="H55" s="106"/>
      <c r="I55" s="106"/>
    </row>
    <row r="56" spans="1:21" s="52" customFormat="1" x14ac:dyDescent="0.25">
      <c r="A56" s="53"/>
      <c r="B56" s="13"/>
      <c r="C56" s="59"/>
      <c r="D56" s="58" t="s">
        <v>4</v>
      </c>
      <c r="E56" s="12"/>
      <c r="F56" s="12" t="s">
        <v>48</v>
      </c>
      <c r="G56" s="106"/>
      <c r="H56" s="106"/>
      <c r="I56" s="106"/>
      <c r="K56" s="97" t="s">
        <v>93</v>
      </c>
      <c r="L56" s="98"/>
      <c r="M56" s="98"/>
      <c r="N56" s="98"/>
      <c r="O56" s="98"/>
      <c r="P56" s="98"/>
      <c r="Q56" s="98"/>
      <c r="R56" s="98"/>
      <c r="S56" s="98"/>
      <c r="T56" s="98"/>
      <c r="U56" s="99"/>
    </row>
    <row r="57" spans="1:21" s="52" customFormat="1" x14ac:dyDescent="0.25">
      <c r="B57" s="37"/>
      <c r="C57" s="3"/>
      <c r="D57" s="4"/>
      <c r="E57" s="4"/>
      <c r="F57" s="4"/>
      <c r="G57" s="4"/>
      <c r="H57" s="4"/>
      <c r="I57" s="4"/>
      <c r="K57" s="100"/>
      <c r="L57" s="101"/>
      <c r="M57" s="101"/>
      <c r="N57" s="101"/>
      <c r="O57" s="101"/>
      <c r="P57" s="101"/>
      <c r="Q57" s="101"/>
      <c r="R57" s="101"/>
      <c r="S57" s="101"/>
      <c r="T57" s="101"/>
      <c r="U57" s="102"/>
    </row>
    <row r="58" spans="1:21" s="4" customFormat="1" x14ac:dyDescent="0.25">
      <c r="A58" s="1"/>
      <c r="B58" s="37"/>
      <c r="C58" s="8"/>
      <c r="D58" s="10" t="s">
        <v>7</v>
      </c>
      <c r="E58" s="10"/>
      <c r="F58" s="11">
        <v>44815</v>
      </c>
      <c r="K58" s="100"/>
      <c r="L58" s="101"/>
      <c r="M58" s="101"/>
      <c r="N58" s="101"/>
      <c r="O58" s="101"/>
      <c r="P58" s="101"/>
      <c r="Q58" s="101"/>
      <c r="R58" s="101"/>
      <c r="S58" s="101"/>
      <c r="T58" s="101"/>
      <c r="U58" s="102"/>
    </row>
    <row r="59" spans="1:21" s="4" customFormat="1" x14ac:dyDescent="0.25">
      <c r="A59" s="56"/>
      <c r="B59" s="13"/>
      <c r="C59" s="59">
        <v>0.54166666666666663</v>
      </c>
      <c r="D59" s="12" t="s">
        <v>43</v>
      </c>
      <c r="E59" s="12" t="s">
        <v>1</v>
      </c>
      <c r="F59" s="12" t="s">
        <v>41</v>
      </c>
      <c r="G59" s="12">
        <v>4</v>
      </c>
      <c r="H59" s="12" t="s">
        <v>2</v>
      </c>
      <c r="I59" s="12">
        <v>3</v>
      </c>
      <c r="K59" s="100"/>
      <c r="L59" s="101"/>
      <c r="M59" s="101"/>
      <c r="N59" s="101"/>
      <c r="O59" s="101"/>
      <c r="P59" s="101"/>
      <c r="Q59" s="101"/>
      <c r="R59" s="101"/>
      <c r="S59" s="101"/>
      <c r="T59" s="101"/>
      <c r="U59" s="102"/>
    </row>
    <row r="60" spans="1:21" s="4" customFormat="1" x14ac:dyDescent="0.25">
      <c r="A60" s="56"/>
      <c r="B60" s="13"/>
      <c r="C60" s="59">
        <v>0.54166666666666663</v>
      </c>
      <c r="D60" s="12" t="s">
        <v>42</v>
      </c>
      <c r="E60" s="12" t="s">
        <v>1</v>
      </c>
      <c r="F60" s="12" t="s">
        <v>36</v>
      </c>
      <c r="G60" s="12">
        <v>1</v>
      </c>
      <c r="H60" s="12" t="s">
        <v>2</v>
      </c>
      <c r="I60" s="12">
        <v>1</v>
      </c>
      <c r="K60" s="100"/>
      <c r="L60" s="101"/>
      <c r="M60" s="101"/>
      <c r="N60" s="101"/>
      <c r="O60" s="101"/>
      <c r="P60" s="101"/>
      <c r="Q60" s="101"/>
      <c r="R60" s="101"/>
      <c r="S60" s="101"/>
      <c r="T60" s="101"/>
      <c r="U60" s="102"/>
    </row>
    <row r="61" spans="1:21" s="4" customFormat="1" x14ac:dyDescent="0.25">
      <c r="A61" s="56"/>
      <c r="B61" s="13"/>
      <c r="C61" s="59">
        <v>0.625</v>
      </c>
      <c r="D61" s="12" t="s">
        <v>39</v>
      </c>
      <c r="E61" s="12" t="s">
        <v>1</v>
      </c>
      <c r="F61" s="12" t="s">
        <v>37</v>
      </c>
      <c r="G61" s="12">
        <v>2</v>
      </c>
      <c r="H61" s="12" t="s">
        <v>2</v>
      </c>
      <c r="I61" s="12">
        <v>6</v>
      </c>
      <c r="K61" s="100"/>
      <c r="L61" s="101"/>
      <c r="M61" s="101"/>
      <c r="N61" s="101"/>
      <c r="O61" s="101"/>
      <c r="P61" s="101"/>
      <c r="Q61" s="101"/>
      <c r="R61" s="101"/>
      <c r="S61" s="101"/>
      <c r="T61" s="101"/>
      <c r="U61" s="102"/>
    </row>
    <row r="62" spans="1:21" s="4" customFormat="1" x14ac:dyDescent="0.25">
      <c r="A62" s="56"/>
      <c r="B62" s="63" t="s">
        <v>81</v>
      </c>
      <c r="C62" s="59">
        <v>0.625</v>
      </c>
      <c r="D62" s="12" t="s">
        <v>47</v>
      </c>
      <c r="E62" s="12" t="s">
        <v>1</v>
      </c>
      <c r="F62" s="58" t="s">
        <v>45</v>
      </c>
      <c r="G62" s="58">
        <v>3</v>
      </c>
      <c r="H62" s="58" t="s">
        <v>2</v>
      </c>
      <c r="I62" s="58">
        <v>0</v>
      </c>
      <c r="K62" s="100"/>
      <c r="L62" s="101"/>
      <c r="M62" s="101"/>
      <c r="N62" s="101"/>
      <c r="O62" s="101"/>
      <c r="P62" s="101"/>
      <c r="Q62" s="101"/>
      <c r="R62" s="101"/>
      <c r="S62" s="101"/>
      <c r="T62" s="101"/>
      <c r="U62" s="102"/>
    </row>
    <row r="63" spans="1:21" s="4" customFormat="1" ht="13.5" thickBot="1" x14ac:dyDescent="0.3">
      <c r="A63" s="56"/>
      <c r="B63" s="13"/>
      <c r="C63" s="59">
        <v>0.64583333333333337</v>
      </c>
      <c r="D63" s="12" t="s">
        <v>48</v>
      </c>
      <c r="E63" s="12" t="s">
        <v>1</v>
      </c>
      <c r="F63" s="12" t="s">
        <v>49</v>
      </c>
      <c r="G63" s="12">
        <v>5</v>
      </c>
      <c r="H63" s="12" t="s">
        <v>2</v>
      </c>
      <c r="I63" s="12">
        <v>6</v>
      </c>
      <c r="K63" s="103"/>
      <c r="L63" s="104"/>
      <c r="M63" s="104"/>
      <c r="N63" s="104"/>
      <c r="O63" s="104"/>
      <c r="P63" s="104"/>
      <c r="Q63" s="104"/>
      <c r="R63" s="104"/>
      <c r="S63" s="104"/>
      <c r="T63" s="104"/>
      <c r="U63" s="105"/>
    </row>
    <row r="64" spans="1:21" s="4" customFormat="1" x14ac:dyDescent="0.25">
      <c r="A64" s="56"/>
      <c r="B64" s="13"/>
      <c r="C64" s="59">
        <v>0.625</v>
      </c>
      <c r="D64" s="12" t="s">
        <v>46</v>
      </c>
      <c r="E64" s="12" t="s">
        <v>1</v>
      </c>
      <c r="F64" s="12" t="s">
        <v>40</v>
      </c>
      <c r="G64" s="12">
        <v>4</v>
      </c>
      <c r="H64" s="12" t="s">
        <v>2</v>
      </c>
      <c r="I64" s="12">
        <v>4</v>
      </c>
    </row>
    <row r="65" spans="1:9" s="4" customFormat="1" x14ac:dyDescent="0.25">
      <c r="A65" s="56"/>
      <c r="B65" s="13"/>
      <c r="C65" s="59"/>
      <c r="D65" s="58" t="s">
        <v>4</v>
      </c>
      <c r="E65" s="12"/>
      <c r="F65" s="12" t="s">
        <v>38</v>
      </c>
      <c r="G65" s="106"/>
      <c r="H65" s="106"/>
      <c r="I65" s="106"/>
    </row>
    <row r="66" spans="1:9" s="4" customFormat="1" x14ac:dyDescent="0.25">
      <c r="A66" s="56"/>
      <c r="B66" s="13"/>
      <c r="C66" s="59"/>
      <c r="D66" s="58" t="s">
        <v>4</v>
      </c>
      <c r="E66" s="12"/>
      <c r="F66" s="12" t="s">
        <v>50</v>
      </c>
      <c r="G66" s="106"/>
      <c r="H66" s="106"/>
      <c r="I66" s="106"/>
    </row>
    <row r="67" spans="1:9" s="4" customFormat="1" x14ac:dyDescent="0.25">
      <c r="A67" s="56"/>
      <c r="B67" s="13"/>
      <c r="C67" s="57"/>
      <c r="D67" s="58" t="s">
        <v>4</v>
      </c>
      <c r="E67" s="12"/>
      <c r="F67" s="12" t="s">
        <v>44</v>
      </c>
      <c r="G67" s="106"/>
      <c r="H67" s="106"/>
      <c r="I67" s="106"/>
    </row>
    <row r="68" spans="1:9" s="4" customFormat="1" x14ac:dyDescent="0.25">
      <c r="A68" s="1"/>
      <c r="B68" s="37"/>
      <c r="C68" s="8"/>
    </row>
    <row r="69" spans="1:9" s="4" customFormat="1" x14ac:dyDescent="0.25">
      <c r="A69" s="1"/>
      <c r="B69" s="37"/>
      <c r="C69" s="8"/>
      <c r="D69" s="10" t="s">
        <v>8</v>
      </c>
      <c r="E69" s="10"/>
      <c r="F69" s="11">
        <v>44822</v>
      </c>
    </row>
    <row r="70" spans="1:9" s="4" customFormat="1" x14ac:dyDescent="0.25">
      <c r="A70" s="56"/>
      <c r="B70" s="13"/>
      <c r="C70" s="59">
        <v>0.54166666666666663</v>
      </c>
      <c r="D70" s="12" t="s">
        <v>50</v>
      </c>
      <c r="E70" s="12" t="s">
        <v>1</v>
      </c>
      <c r="F70" s="12" t="s">
        <v>48</v>
      </c>
      <c r="G70" s="12">
        <v>4</v>
      </c>
      <c r="H70" s="12" t="s">
        <v>2</v>
      </c>
      <c r="I70" s="12">
        <v>3</v>
      </c>
    </row>
    <row r="71" spans="1:9" s="4" customFormat="1" x14ac:dyDescent="0.25">
      <c r="A71" s="56"/>
      <c r="B71" s="63" t="s">
        <v>81</v>
      </c>
      <c r="C71" s="59">
        <v>0.54166666666666663</v>
      </c>
      <c r="D71" s="58" t="s">
        <v>45</v>
      </c>
      <c r="E71" s="12" t="s">
        <v>1</v>
      </c>
      <c r="F71" s="12" t="s">
        <v>42</v>
      </c>
      <c r="G71" s="58">
        <v>0</v>
      </c>
      <c r="H71" s="58" t="s">
        <v>2</v>
      </c>
      <c r="I71" s="58">
        <v>3</v>
      </c>
    </row>
    <row r="72" spans="1:9" s="4" customFormat="1" x14ac:dyDescent="0.25">
      <c r="A72" s="56"/>
      <c r="B72" s="13"/>
      <c r="C72" s="59">
        <v>0.54166666666666663</v>
      </c>
      <c r="D72" s="12" t="s">
        <v>37</v>
      </c>
      <c r="E72" s="12" t="s">
        <v>1</v>
      </c>
      <c r="F72" s="12" t="s">
        <v>43</v>
      </c>
      <c r="G72" s="12">
        <v>1</v>
      </c>
      <c r="H72" s="12" t="s">
        <v>2</v>
      </c>
      <c r="I72" s="12">
        <v>5</v>
      </c>
    </row>
    <row r="73" spans="1:9" s="4" customFormat="1" x14ac:dyDescent="0.25">
      <c r="A73" s="56"/>
      <c r="B73" s="13"/>
      <c r="C73" s="59">
        <v>0.625</v>
      </c>
      <c r="D73" s="12" t="s">
        <v>49</v>
      </c>
      <c r="E73" s="12" t="s">
        <v>1</v>
      </c>
      <c r="F73" s="12" t="s">
        <v>44</v>
      </c>
      <c r="G73" s="12">
        <v>2</v>
      </c>
      <c r="H73" s="12" t="s">
        <v>2</v>
      </c>
      <c r="I73" s="12">
        <v>1</v>
      </c>
    </row>
    <row r="74" spans="1:9" s="4" customFormat="1" x14ac:dyDescent="0.25">
      <c r="A74" s="56"/>
      <c r="B74" s="63" t="s">
        <v>81</v>
      </c>
      <c r="C74" s="59">
        <v>0.625</v>
      </c>
      <c r="D74" s="12" t="s">
        <v>36</v>
      </c>
      <c r="E74" s="12" t="s">
        <v>1</v>
      </c>
      <c r="F74" s="58" t="s">
        <v>39</v>
      </c>
      <c r="G74" s="58">
        <v>3</v>
      </c>
      <c r="H74" s="58" t="s">
        <v>2</v>
      </c>
      <c r="I74" s="58">
        <v>0</v>
      </c>
    </row>
    <row r="75" spans="1:9" s="4" customFormat="1" x14ac:dyDescent="0.25">
      <c r="A75" s="56"/>
      <c r="B75" s="13"/>
      <c r="C75" s="59">
        <v>0.64583333333333337</v>
      </c>
      <c r="D75" s="12" t="s">
        <v>38</v>
      </c>
      <c r="E75" s="12" t="s">
        <v>1</v>
      </c>
      <c r="F75" s="12" t="s">
        <v>47</v>
      </c>
      <c r="G75" s="12">
        <v>2</v>
      </c>
      <c r="H75" s="12" t="s">
        <v>2</v>
      </c>
      <c r="I75" s="12">
        <v>2</v>
      </c>
    </row>
    <row r="76" spans="1:9" s="4" customFormat="1" x14ac:dyDescent="0.25">
      <c r="A76" s="56"/>
      <c r="B76" s="13"/>
      <c r="C76" s="59">
        <v>0.64583333333333337</v>
      </c>
      <c r="D76" s="12" t="s">
        <v>41</v>
      </c>
      <c r="E76" s="12" t="s">
        <v>1</v>
      </c>
      <c r="F76" s="12" t="s">
        <v>46</v>
      </c>
      <c r="G76" s="12">
        <v>2</v>
      </c>
      <c r="H76" s="12" t="s">
        <v>2</v>
      </c>
      <c r="I76" s="12">
        <v>2</v>
      </c>
    </row>
    <row r="77" spans="1:9" s="4" customFormat="1" x14ac:dyDescent="0.25">
      <c r="A77" s="56"/>
      <c r="B77" s="13"/>
      <c r="C77" s="59"/>
      <c r="D77" s="58" t="s">
        <v>4</v>
      </c>
      <c r="E77" s="12"/>
      <c r="F77" s="12" t="s">
        <v>40</v>
      </c>
      <c r="G77" s="106"/>
      <c r="H77" s="106"/>
      <c r="I77" s="106"/>
    </row>
    <row r="79" spans="1:9" s="4" customFormat="1" x14ac:dyDescent="0.25">
      <c r="A79" s="1"/>
      <c r="B79" s="37"/>
      <c r="C79" s="8"/>
      <c r="D79" s="10" t="s">
        <v>9</v>
      </c>
      <c r="E79" s="10"/>
      <c r="F79" s="11">
        <v>44829</v>
      </c>
    </row>
    <row r="80" spans="1:9" s="4" customFormat="1" x14ac:dyDescent="0.25">
      <c r="A80" s="56"/>
      <c r="B80" s="13"/>
      <c r="C80" s="59">
        <v>0.54166666666666663</v>
      </c>
      <c r="D80" s="12" t="s">
        <v>43</v>
      </c>
      <c r="E80" s="12" t="s">
        <v>1</v>
      </c>
      <c r="F80" s="12" t="s">
        <v>36</v>
      </c>
      <c r="G80" s="12">
        <v>0</v>
      </c>
      <c r="H80" s="12" t="s">
        <v>2</v>
      </c>
      <c r="I80" s="12">
        <v>3</v>
      </c>
    </row>
    <row r="81" spans="1:9" x14ac:dyDescent="0.25">
      <c r="A81" s="53"/>
      <c r="B81" s="38"/>
      <c r="C81" s="59">
        <v>0.54166666666666663</v>
      </c>
      <c r="D81" s="12" t="s">
        <v>42</v>
      </c>
      <c r="E81" s="12" t="s">
        <v>1</v>
      </c>
      <c r="F81" s="12" t="s">
        <v>38</v>
      </c>
      <c r="G81" s="12">
        <v>0</v>
      </c>
      <c r="H81" s="12" t="s">
        <v>2</v>
      </c>
      <c r="I81" s="12">
        <v>0</v>
      </c>
    </row>
    <row r="82" spans="1:9" s="4" customFormat="1" x14ac:dyDescent="0.25">
      <c r="A82" s="56"/>
      <c r="B82" s="13"/>
      <c r="C82" s="59">
        <v>0.54166666666666663</v>
      </c>
      <c r="D82" s="12" t="s">
        <v>44</v>
      </c>
      <c r="E82" s="12" t="s">
        <v>1</v>
      </c>
      <c r="F82" s="12" t="s">
        <v>50</v>
      </c>
      <c r="G82" s="12">
        <v>3</v>
      </c>
      <c r="H82" s="12" t="s">
        <v>2</v>
      </c>
      <c r="I82" s="12">
        <v>3</v>
      </c>
    </row>
    <row r="83" spans="1:9" s="4" customFormat="1" x14ac:dyDescent="0.25">
      <c r="A83" s="56"/>
      <c r="B83" s="63" t="s">
        <v>81</v>
      </c>
      <c r="C83" s="59">
        <v>0.625</v>
      </c>
      <c r="D83" s="12" t="s">
        <v>39</v>
      </c>
      <c r="E83" s="12" t="s">
        <v>1</v>
      </c>
      <c r="F83" s="58" t="s">
        <v>45</v>
      </c>
      <c r="G83" s="58">
        <v>3</v>
      </c>
      <c r="H83" s="58" t="s">
        <v>2</v>
      </c>
      <c r="I83" s="58">
        <v>0</v>
      </c>
    </row>
    <row r="84" spans="1:9" s="4" customFormat="1" x14ac:dyDescent="0.25">
      <c r="A84" s="56"/>
      <c r="B84" s="13"/>
      <c r="C84" s="59">
        <v>0.625</v>
      </c>
      <c r="D84" s="12" t="s">
        <v>46</v>
      </c>
      <c r="E84" s="12" t="s">
        <v>1</v>
      </c>
      <c r="F84" s="12" t="s">
        <v>37</v>
      </c>
      <c r="G84" s="12">
        <v>7</v>
      </c>
      <c r="H84" s="12" t="s">
        <v>2</v>
      </c>
      <c r="I84" s="12">
        <v>3</v>
      </c>
    </row>
    <row r="85" spans="1:9" x14ac:dyDescent="0.25">
      <c r="A85" s="53"/>
      <c r="B85" s="13"/>
      <c r="C85" s="59">
        <v>0.64583333333333337</v>
      </c>
      <c r="D85" s="12" t="s">
        <v>48</v>
      </c>
      <c r="E85" s="12" t="s">
        <v>1</v>
      </c>
      <c r="F85" s="12" t="s">
        <v>40</v>
      </c>
      <c r="G85" s="12">
        <v>3</v>
      </c>
      <c r="H85" s="12" t="s">
        <v>2</v>
      </c>
      <c r="I85" s="12">
        <v>3</v>
      </c>
    </row>
    <row r="86" spans="1:9" x14ac:dyDescent="0.25">
      <c r="A86" s="53"/>
      <c r="B86" s="13"/>
      <c r="C86" s="59"/>
      <c r="D86" s="58" t="s">
        <v>4</v>
      </c>
      <c r="E86" s="12"/>
      <c r="F86" s="12" t="s">
        <v>47</v>
      </c>
      <c r="G86" s="106"/>
      <c r="H86" s="106"/>
      <c r="I86" s="106"/>
    </row>
    <row r="87" spans="1:9" x14ac:dyDescent="0.25">
      <c r="A87" s="53"/>
      <c r="B87" s="13"/>
      <c r="C87" s="59"/>
      <c r="D87" s="58" t="s">
        <v>4</v>
      </c>
      <c r="E87" s="12"/>
      <c r="F87" s="12" t="s">
        <v>41</v>
      </c>
      <c r="G87" s="106"/>
      <c r="H87" s="106"/>
      <c r="I87" s="106"/>
    </row>
    <row r="88" spans="1:9" x14ac:dyDescent="0.25">
      <c r="A88" s="53"/>
      <c r="B88" s="13"/>
      <c r="C88" s="59"/>
      <c r="D88" s="58" t="s">
        <v>4</v>
      </c>
      <c r="E88" s="12"/>
      <c r="F88" s="12" t="s">
        <v>49</v>
      </c>
      <c r="G88" s="106"/>
      <c r="H88" s="106"/>
      <c r="I88" s="106"/>
    </row>
    <row r="89" spans="1:9" x14ac:dyDescent="0.25">
      <c r="B89" s="37"/>
      <c r="C89" s="3"/>
      <c r="D89" s="3"/>
    </row>
    <row r="90" spans="1:9" x14ac:dyDescent="0.25">
      <c r="B90" s="37"/>
      <c r="D90" s="10" t="s">
        <v>10</v>
      </c>
      <c r="E90" s="10"/>
      <c r="F90" s="11">
        <v>44836</v>
      </c>
    </row>
    <row r="91" spans="1:9" x14ac:dyDescent="0.25">
      <c r="A91" s="53"/>
      <c r="B91" s="13"/>
      <c r="C91" s="59">
        <v>0.54166666666666663</v>
      </c>
      <c r="D91" s="12" t="s">
        <v>40</v>
      </c>
      <c r="E91" s="12" t="s">
        <v>1</v>
      </c>
      <c r="F91" s="12" t="s">
        <v>44</v>
      </c>
      <c r="G91" s="12">
        <v>7</v>
      </c>
      <c r="H91" s="12" t="s">
        <v>2</v>
      </c>
      <c r="I91" s="12">
        <v>1</v>
      </c>
    </row>
    <row r="92" spans="1:9" x14ac:dyDescent="0.25">
      <c r="A92" s="53"/>
      <c r="B92" s="63" t="s">
        <v>81</v>
      </c>
      <c r="C92" s="59">
        <v>0.54166666666666663</v>
      </c>
      <c r="D92" s="58" t="s">
        <v>45</v>
      </c>
      <c r="E92" s="12" t="s">
        <v>1</v>
      </c>
      <c r="F92" s="12" t="s">
        <v>43</v>
      </c>
      <c r="G92" s="58">
        <v>0</v>
      </c>
      <c r="H92" s="58" t="s">
        <v>2</v>
      </c>
      <c r="I92" s="58">
        <v>3</v>
      </c>
    </row>
    <row r="93" spans="1:9" x14ac:dyDescent="0.25">
      <c r="A93" s="53"/>
      <c r="B93" s="13"/>
      <c r="C93" s="59">
        <v>0.625</v>
      </c>
      <c r="D93" s="12" t="s">
        <v>36</v>
      </c>
      <c r="E93" s="12" t="s">
        <v>1</v>
      </c>
      <c r="F93" s="12" t="s">
        <v>46</v>
      </c>
      <c r="G93" s="12">
        <v>4</v>
      </c>
      <c r="H93" s="12" t="s">
        <v>2</v>
      </c>
      <c r="I93" s="12">
        <v>0</v>
      </c>
    </row>
    <row r="94" spans="1:9" x14ac:dyDescent="0.25">
      <c r="A94" s="53"/>
      <c r="B94" s="13"/>
      <c r="C94" s="59">
        <v>0.64583333333333337</v>
      </c>
      <c r="D94" s="12" t="s">
        <v>47</v>
      </c>
      <c r="E94" s="12" t="s">
        <v>1</v>
      </c>
      <c r="F94" s="12" t="s">
        <v>42</v>
      </c>
      <c r="G94" s="12">
        <v>0</v>
      </c>
      <c r="H94" s="12" t="s">
        <v>2</v>
      </c>
      <c r="I94" s="12">
        <v>2</v>
      </c>
    </row>
    <row r="95" spans="1:9" x14ac:dyDescent="0.25">
      <c r="A95" s="53"/>
      <c r="B95" s="13"/>
      <c r="C95" s="59">
        <v>0.64583333333333337</v>
      </c>
      <c r="D95" s="12" t="s">
        <v>38</v>
      </c>
      <c r="E95" s="12" t="s">
        <v>1</v>
      </c>
      <c r="F95" s="12" t="s">
        <v>39</v>
      </c>
      <c r="G95" s="12">
        <v>10</v>
      </c>
      <c r="H95" s="12" t="s">
        <v>2</v>
      </c>
      <c r="I95" s="12">
        <v>1</v>
      </c>
    </row>
    <row r="96" spans="1:9" x14ac:dyDescent="0.25">
      <c r="A96" s="53"/>
      <c r="B96" s="13"/>
      <c r="C96" s="59">
        <v>0.64583333333333337</v>
      </c>
      <c r="D96" s="12" t="s">
        <v>41</v>
      </c>
      <c r="E96" s="12" t="s">
        <v>1</v>
      </c>
      <c r="F96" s="12" t="s">
        <v>48</v>
      </c>
      <c r="G96" s="12">
        <v>0</v>
      </c>
      <c r="H96" s="12" t="s">
        <v>2</v>
      </c>
      <c r="I96" s="12">
        <v>2</v>
      </c>
    </row>
    <row r="97" spans="1:9" x14ac:dyDescent="0.25">
      <c r="A97" s="53"/>
      <c r="B97" s="13"/>
      <c r="C97" s="59"/>
      <c r="D97" s="58" t="s">
        <v>4</v>
      </c>
      <c r="E97" s="12"/>
      <c r="F97" s="12" t="s">
        <v>49</v>
      </c>
      <c r="G97" s="106"/>
      <c r="H97" s="106"/>
      <c r="I97" s="106"/>
    </row>
    <row r="98" spans="1:9" x14ac:dyDescent="0.25">
      <c r="A98" s="53"/>
      <c r="B98" s="13"/>
      <c r="C98" s="59"/>
      <c r="D98" s="58" t="s">
        <v>4</v>
      </c>
      <c r="E98" s="12"/>
      <c r="F98" s="12" t="s">
        <v>37</v>
      </c>
      <c r="G98" s="106"/>
      <c r="H98" s="106"/>
      <c r="I98" s="106"/>
    </row>
    <row r="99" spans="1:9" x14ac:dyDescent="0.25">
      <c r="A99" s="53"/>
      <c r="B99" s="13"/>
      <c r="C99" s="59"/>
      <c r="D99" s="58" t="s">
        <v>4</v>
      </c>
      <c r="E99" s="12"/>
      <c r="F99" s="12" t="s">
        <v>50</v>
      </c>
      <c r="G99" s="106"/>
      <c r="H99" s="106"/>
      <c r="I99" s="106"/>
    </row>
    <row r="100" spans="1:9" x14ac:dyDescent="0.25">
      <c r="B100" s="37"/>
      <c r="C100" s="3"/>
      <c r="D100" s="3"/>
    </row>
    <row r="101" spans="1:9" s="4" customFormat="1" x14ac:dyDescent="0.25">
      <c r="A101" s="1"/>
      <c r="B101" s="37"/>
      <c r="C101" s="8"/>
      <c r="D101" s="10" t="s">
        <v>11</v>
      </c>
      <c r="E101" s="10"/>
      <c r="F101" s="11">
        <v>44843</v>
      </c>
    </row>
    <row r="102" spans="1:9" s="4" customFormat="1" x14ac:dyDescent="0.25">
      <c r="A102" s="56"/>
      <c r="B102" s="13"/>
      <c r="C102" s="59">
        <v>0.54166666666666663</v>
      </c>
      <c r="D102" s="12" t="s">
        <v>43</v>
      </c>
      <c r="E102" s="12" t="s">
        <v>1</v>
      </c>
      <c r="F102" s="12" t="s">
        <v>38</v>
      </c>
      <c r="G102" s="12">
        <v>0</v>
      </c>
      <c r="H102" s="12" t="s">
        <v>2</v>
      </c>
      <c r="I102" s="12">
        <v>5</v>
      </c>
    </row>
    <row r="103" spans="1:9" s="4" customFormat="1" x14ac:dyDescent="0.25">
      <c r="A103" s="56"/>
      <c r="B103" s="13"/>
      <c r="C103" s="59">
        <v>0.54166666666666663</v>
      </c>
      <c r="D103" s="12" t="s">
        <v>44</v>
      </c>
      <c r="E103" s="12" t="s">
        <v>1</v>
      </c>
      <c r="F103" s="12" t="s">
        <v>41</v>
      </c>
      <c r="G103" s="12">
        <v>5</v>
      </c>
      <c r="H103" s="12" t="s">
        <v>2</v>
      </c>
      <c r="I103" s="12">
        <v>7</v>
      </c>
    </row>
    <row r="104" spans="1:9" s="4" customFormat="1" x14ac:dyDescent="0.25">
      <c r="A104" s="56"/>
      <c r="B104" s="63" t="s">
        <v>81</v>
      </c>
      <c r="C104" s="59">
        <v>0.64583333333333337</v>
      </c>
      <c r="D104" s="12" t="s">
        <v>46</v>
      </c>
      <c r="E104" s="12" t="s">
        <v>1</v>
      </c>
      <c r="F104" s="58" t="s">
        <v>45</v>
      </c>
      <c r="G104" s="58">
        <v>3</v>
      </c>
      <c r="H104" s="58" t="s">
        <v>2</v>
      </c>
      <c r="I104" s="58">
        <v>0</v>
      </c>
    </row>
    <row r="105" spans="1:9" s="4" customFormat="1" x14ac:dyDescent="0.25">
      <c r="A105" s="56"/>
      <c r="B105" s="13"/>
      <c r="C105" s="59">
        <v>0.64583333333333337</v>
      </c>
      <c r="D105" s="12" t="s">
        <v>39</v>
      </c>
      <c r="E105" s="12" t="s">
        <v>1</v>
      </c>
      <c r="F105" s="12" t="s">
        <v>47</v>
      </c>
      <c r="G105" s="12">
        <v>7</v>
      </c>
      <c r="H105" s="12" t="s">
        <v>2</v>
      </c>
      <c r="I105" s="12">
        <v>2</v>
      </c>
    </row>
    <row r="106" spans="1:9" s="4" customFormat="1" x14ac:dyDescent="0.25">
      <c r="A106" s="56"/>
      <c r="B106" s="13"/>
      <c r="C106" s="59">
        <v>0.64583333333333337</v>
      </c>
      <c r="D106" s="12" t="s">
        <v>49</v>
      </c>
      <c r="E106" s="12" t="s">
        <v>1</v>
      </c>
      <c r="F106" s="12" t="s">
        <v>50</v>
      </c>
      <c r="G106" s="12">
        <v>3</v>
      </c>
      <c r="H106" s="12" t="s">
        <v>2</v>
      </c>
      <c r="I106" s="12">
        <v>3</v>
      </c>
    </row>
    <row r="107" spans="1:9" s="4" customFormat="1" x14ac:dyDescent="0.25">
      <c r="A107" s="56"/>
      <c r="B107" s="13"/>
      <c r="C107" s="59">
        <v>0.64583333333333337</v>
      </c>
      <c r="D107" s="12" t="s">
        <v>48</v>
      </c>
      <c r="E107" s="12" t="s">
        <v>1</v>
      </c>
      <c r="F107" s="12" t="s">
        <v>37</v>
      </c>
      <c r="G107" s="12">
        <v>3</v>
      </c>
      <c r="H107" s="12" t="s">
        <v>2</v>
      </c>
      <c r="I107" s="12">
        <v>1</v>
      </c>
    </row>
    <row r="108" spans="1:9" s="4" customFormat="1" x14ac:dyDescent="0.25">
      <c r="A108" s="56"/>
      <c r="B108" s="13"/>
      <c r="C108" s="59"/>
      <c r="D108" s="58" t="s">
        <v>4</v>
      </c>
      <c r="E108" s="12"/>
      <c r="F108" s="12" t="s">
        <v>42</v>
      </c>
      <c r="G108" s="106"/>
      <c r="H108" s="106"/>
      <c r="I108" s="106"/>
    </row>
    <row r="109" spans="1:9" s="4" customFormat="1" x14ac:dyDescent="0.25">
      <c r="A109" s="56"/>
      <c r="B109" s="13"/>
      <c r="C109" s="59"/>
      <c r="D109" s="58" t="s">
        <v>4</v>
      </c>
      <c r="E109" s="12"/>
      <c r="F109" s="12" t="s">
        <v>36</v>
      </c>
      <c r="G109" s="106"/>
      <c r="H109" s="106"/>
      <c r="I109" s="106"/>
    </row>
    <row r="110" spans="1:9" s="4" customFormat="1" x14ac:dyDescent="0.25">
      <c r="A110" s="56"/>
      <c r="B110" s="13"/>
      <c r="C110" s="59"/>
      <c r="D110" s="58" t="s">
        <v>4</v>
      </c>
      <c r="E110" s="12"/>
      <c r="F110" s="12" t="s">
        <v>40</v>
      </c>
      <c r="G110" s="106"/>
      <c r="H110" s="106"/>
      <c r="I110" s="106"/>
    </row>
    <row r="111" spans="1:9" s="4" customFormat="1" x14ac:dyDescent="0.25">
      <c r="A111" s="1"/>
      <c r="B111" s="37"/>
      <c r="C111" s="3"/>
    </row>
    <row r="112" spans="1:9" s="4" customFormat="1" x14ac:dyDescent="0.25">
      <c r="A112" s="1"/>
      <c r="B112" s="37"/>
      <c r="C112" s="8"/>
      <c r="D112" s="10" t="s">
        <v>12</v>
      </c>
      <c r="E112" s="10"/>
      <c r="F112" s="11">
        <v>44850</v>
      </c>
    </row>
    <row r="113" spans="1:9" x14ac:dyDescent="0.25">
      <c r="A113" s="53"/>
      <c r="B113" s="13"/>
      <c r="C113" s="59">
        <v>0.54166666666666663</v>
      </c>
      <c r="D113" s="12" t="s">
        <v>40</v>
      </c>
      <c r="E113" s="12" t="s">
        <v>1</v>
      </c>
      <c r="F113" s="12" t="s">
        <v>49</v>
      </c>
      <c r="G113" s="12">
        <v>7</v>
      </c>
      <c r="H113" s="12" t="s">
        <v>2</v>
      </c>
      <c r="I113" s="12">
        <v>1</v>
      </c>
    </row>
    <row r="114" spans="1:9" x14ac:dyDescent="0.25">
      <c r="A114" s="53"/>
      <c r="B114" s="13"/>
      <c r="C114" s="59">
        <v>0.54166666666666663</v>
      </c>
      <c r="D114" s="12" t="s">
        <v>42</v>
      </c>
      <c r="E114" s="12" t="s">
        <v>1</v>
      </c>
      <c r="F114" s="12" t="s">
        <v>39</v>
      </c>
      <c r="G114" s="12">
        <v>6</v>
      </c>
      <c r="H114" s="12" t="s">
        <v>2</v>
      </c>
      <c r="I114" s="12">
        <v>3</v>
      </c>
    </row>
    <row r="115" spans="1:9" x14ac:dyDescent="0.25">
      <c r="A115" s="53"/>
      <c r="B115" s="13"/>
      <c r="C115" s="59">
        <v>0.54166666666666663</v>
      </c>
      <c r="D115" s="12" t="s">
        <v>37</v>
      </c>
      <c r="E115" s="12" t="s">
        <v>1</v>
      </c>
      <c r="F115" s="12" t="s">
        <v>44</v>
      </c>
      <c r="G115" s="12">
        <v>4</v>
      </c>
      <c r="H115" s="12" t="s">
        <v>2</v>
      </c>
      <c r="I115" s="12">
        <v>1</v>
      </c>
    </row>
    <row r="116" spans="1:9" x14ac:dyDescent="0.25">
      <c r="A116" s="53"/>
      <c r="B116" s="13"/>
      <c r="C116" s="59">
        <v>0.625</v>
      </c>
      <c r="D116" s="12" t="s">
        <v>36</v>
      </c>
      <c r="E116" s="12" t="s">
        <v>1</v>
      </c>
      <c r="F116" s="12" t="s">
        <v>48</v>
      </c>
      <c r="G116" s="12">
        <v>2</v>
      </c>
      <c r="H116" s="12" t="s">
        <v>2</v>
      </c>
      <c r="I116" s="12">
        <v>0</v>
      </c>
    </row>
    <row r="117" spans="1:9" x14ac:dyDescent="0.25">
      <c r="A117" s="53"/>
      <c r="B117" s="13"/>
      <c r="C117" s="59">
        <v>0.64583333333333337</v>
      </c>
      <c r="D117" s="12" t="s">
        <v>47</v>
      </c>
      <c r="E117" s="12" t="s">
        <v>1</v>
      </c>
      <c r="F117" s="12" t="s">
        <v>43</v>
      </c>
      <c r="G117" s="12">
        <v>5</v>
      </c>
      <c r="H117" s="12" t="s">
        <v>2</v>
      </c>
      <c r="I117" s="12">
        <v>2</v>
      </c>
    </row>
    <row r="118" spans="1:9" x14ac:dyDescent="0.25">
      <c r="A118" s="53"/>
      <c r="B118" s="13"/>
      <c r="C118" s="59">
        <v>0.64583333333333337</v>
      </c>
      <c r="D118" s="12" t="s">
        <v>38</v>
      </c>
      <c r="E118" s="12" t="s">
        <v>1</v>
      </c>
      <c r="F118" s="12" t="s">
        <v>46</v>
      </c>
      <c r="G118" s="12">
        <v>1</v>
      </c>
      <c r="H118" s="12" t="s">
        <v>2</v>
      </c>
      <c r="I118" s="12">
        <v>3</v>
      </c>
    </row>
    <row r="119" spans="1:9" x14ac:dyDescent="0.25">
      <c r="A119" s="53"/>
      <c r="B119" s="13"/>
      <c r="C119" s="59"/>
      <c r="D119" s="58" t="s">
        <v>4</v>
      </c>
      <c r="E119" s="12"/>
      <c r="F119" s="12" t="s">
        <v>50</v>
      </c>
      <c r="G119" s="106"/>
      <c r="H119" s="106"/>
      <c r="I119" s="106"/>
    </row>
    <row r="120" spans="1:9" x14ac:dyDescent="0.25">
      <c r="A120" s="53"/>
      <c r="B120" s="13"/>
      <c r="C120" s="59"/>
      <c r="D120" s="58" t="s">
        <v>4</v>
      </c>
      <c r="E120" s="12"/>
      <c r="F120" s="58" t="s">
        <v>45</v>
      </c>
      <c r="G120" s="106"/>
      <c r="H120" s="106"/>
      <c r="I120" s="106"/>
    </row>
    <row r="121" spans="1:9" x14ac:dyDescent="0.25">
      <c r="A121" s="53"/>
      <c r="B121" s="13"/>
      <c r="C121" s="57"/>
      <c r="D121" s="58" t="s">
        <v>4</v>
      </c>
      <c r="E121" s="12"/>
      <c r="F121" s="12" t="s">
        <v>41</v>
      </c>
      <c r="G121" s="106"/>
      <c r="H121" s="106"/>
      <c r="I121" s="106"/>
    </row>
    <row r="122" spans="1:9" x14ac:dyDescent="0.25">
      <c r="B122" s="37"/>
    </row>
    <row r="123" spans="1:9" x14ac:dyDescent="0.25">
      <c r="B123" s="37"/>
      <c r="D123" s="10" t="s">
        <v>13</v>
      </c>
      <c r="E123" s="10"/>
      <c r="F123" s="11">
        <v>44857</v>
      </c>
    </row>
    <row r="124" spans="1:9" x14ac:dyDescent="0.25">
      <c r="A124" s="53"/>
      <c r="B124" s="13"/>
      <c r="C124" s="59">
        <v>0.54166666666666663</v>
      </c>
      <c r="D124" s="12" t="s">
        <v>43</v>
      </c>
      <c r="E124" s="12" t="s">
        <v>1</v>
      </c>
      <c r="F124" s="12" t="s">
        <v>42</v>
      </c>
      <c r="G124" s="12">
        <v>0</v>
      </c>
      <c r="H124" s="12" t="s">
        <v>2</v>
      </c>
      <c r="I124" s="12">
        <v>3</v>
      </c>
    </row>
    <row r="125" spans="1:9" x14ac:dyDescent="0.25">
      <c r="A125" s="53"/>
      <c r="B125" s="13"/>
      <c r="C125" s="59">
        <v>0.54166666666666663</v>
      </c>
      <c r="D125" s="12" t="s">
        <v>50</v>
      </c>
      <c r="E125" s="12" t="s">
        <v>1</v>
      </c>
      <c r="F125" s="12" t="s">
        <v>40</v>
      </c>
      <c r="G125" s="12">
        <v>0</v>
      </c>
      <c r="H125" s="12" t="s">
        <v>2</v>
      </c>
      <c r="I125" s="12">
        <v>11</v>
      </c>
    </row>
    <row r="126" spans="1:9" x14ac:dyDescent="0.25">
      <c r="A126" s="53"/>
      <c r="B126" s="13"/>
      <c r="C126" s="59">
        <v>0.54166666666666663</v>
      </c>
      <c r="D126" s="12" t="s">
        <v>44</v>
      </c>
      <c r="E126" s="12" t="s">
        <v>1</v>
      </c>
      <c r="F126" s="12" t="s">
        <v>36</v>
      </c>
      <c r="G126" s="12">
        <v>1</v>
      </c>
      <c r="H126" s="12" t="s">
        <v>2</v>
      </c>
      <c r="I126" s="12">
        <v>7</v>
      </c>
    </row>
    <row r="127" spans="1:9" x14ac:dyDescent="0.25">
      <c r="A127" s="53"/>
      <c r="B127" s="13"/>
      <c r="C127" s="59">
        <v>0.625</v>
      </c>
      <c r="D127" s="12" t="s">
        <v>46</v>
      </c>
      <c r="E127" s="12" t="s">
        <v>1</v>
      </c>
      <c r="F127" s="12" t="s">
        <v>47</v>
      </c>
      <c r="G127" s="12">
        <v>2</v>
      </c>
      <c r="H127" s="12" t="s">
        <v>2</v>
      </c>
      <c r="I127" s="12">
        <v>3</v>
      </c>
    </row>
    <row r="128" spans="1:9" x14ac:dyDescent="0.25">
      <c r="A128" s="53"/>
      <c r="B128" s="13"/>
      <c r="C128" s="59">
        <v>0.64583333333333337</v>
      </c>
      <c r="D128" s="12" t="s">
        <v>49</v>
      </c>
      <c r="E128" s="12" t="s">
        <v>1</v>
      </c>
      <c r="F128" s="12" t="s">
        <v>41</v>
      </c>
      <c r="G128" s="12">
        <v>5</v>
      </c>
      <c r="H128" s="12" t="s">
        <v>2</v>
      </c>
      <c r="I128" s="12">
        <v>2</v>
      </c>
    </row>
    <row r="129" spans="1:21" x14ac:dyDescent="0.25">
      <c r="A129" s="53"/>
      <c r="B129" s="63" t="s">
        <v>81</v>
      </c>
      <c r="C129" s="59">
        <v>0.64583333333333337</v>
      </c>
      <c r="D129" s="12" t="s">
        <v>48</v>
      </c>
      <c r="E129" s="12" t="s">
        <v>1</v>
      </c>
      <c r="F129" s="58" t="s">
        <v>45</v>
      </c>
      <c r="G129" s="58">
        <v>3</v>
      </c>
      <c r="H129" s="58" t="s">
        <v>2</v>
      </c>
      <c r="I129" s="58">
        <v>0</v>
      </c>
    </row>
    <row r="130" spans="1:21" x14ac:dyDescent="0.25">
      <c r="A130" s="53"/>
      <c r="B130" s="13"/>
      <c r="C130" s="59"/>
      <c r="D130" s="58" t="s">
        <v>4</v>
      </c>
      <c r="E130" s="12"/>
      <c r="F130" s="12" t="s">
        <v>39</v>
      </c>
      <c r="G130" s="106"/>
      <c r="H130" s="106"/>
      <c r="I130" s="106"/>
    </row>
    <row r="131" spans="1:21" x14ac:dyDescent="0.25">
      <c r="A131" s="53"/>
      <c r="B131" s="13"/>
      <c r="C131" s="59"/>
      <c r="D131" s="58" t="s">
        <v>4</v>
      </c>
      <c r="E131" s="12"/>
      <c r="F131" s="12" t="s">
        <v>38</v>
      </c>
      <c r="G131" s="106"/>
      <c r="H131" s="106"/>
      <c r="I131" s="106"/>
    </row>
    <row r="132" spans="1:21" x14ac:dyDescent="0.25">
      <c r="A132" s="53"/>
      <c r="B132" s="13"/>
      <c r="C132" s="53"/>
      <c r="D132" s="58" t="s">
        <v>4</v>
      </c>
      <c r="E132" s="53"/>
      <c r="F132" s="12" t="s">
        <v>37</v>
      </c>
      <c r="G132" s="106"/>
      <c r="H132" s="106"/>
      <c r="I132" s="106"/>
    </row>
    <row r="133" spans="1:21" x14ac:dyDescent="0.25">
      <c r="B133" s="37"/>
      <c r="C133" s="52"/>
      <c r="D133" s="52"/>
      <c r="E133" s="52"/>
      <c r="F133" s="52"/>
      <c r="G133" s="52"/>
      <c r="H133" s="52"/>
      <c r="I133" s="52"/>
    </row>
    <row r="134" spans="1:21" x14ac:dyDescent="0.25">
      <c r="B134" s="37"/>
      <c r="D134" s="10" t="s">
        <v>14</v>
      </c>
      <c r="E134" s="10"/>
      <c r="F134" s="11">
        <v>44864</v>
      </c>
    </row>
    <row r="135" spans="1:21" x14ac:dyDescent="0.25">
      <c r="A135" s="53"/>
      <c r="B135" s="13"/>
      <c r="C135" s="59">
        <v>0.54166666666666663</v>
      </c>
      <c r="D135" s="12" t="s">
        <v>42</v>
      </c>
      <c r="E135" s="12" t="s">
        <v>1</v>
      </c>
      <c r="F135" s="12" t="s">
        <v>46</v>
      </c>
      <c r="G135" s="12">
        <v>0</v>
      </c>
      <c r="H135" s="12" t="s">
        <v>2</v>
      </c>
      <c r="I135" s="12">
        <v>2</v>
      </c>
    </row>
    <row r="136" spans="1:21" x14ac:dyDescent="0.25">
      <c r="A136" s="53"/>
      <c r="B136" s="63" t="s">
        <v>81</v>
      </c>
      <c r="C136" s="59">
        <v>0.54166666666666663</v>
      </c>
      <c r="D136" s="58" t="s">
        <v>45</v>
      </c>
      <c r="E136" s="12" t="s">
        <v>1</v>
      </c>
      <c r="F136" s="12" t="s">
        <v>44</v>
      </c>
      <c r="G136" s="58">
        <v>0</v>
      </c>
      <c r="H136" s="58" t="s">
        <v>2</v>
      </c>
      <c r="I136" s="58">
        <v>3</v>
      </c>
    </row>
    <row r="137" spans="1:21" x14ac:dyDescent="0.25">
      <c r="A137" s="53"/>
      <c r="B137" s="13"/>
      <c r="C137" s="59">
        <v>0.54166666666666663</v>
      </c>
      <c r="D137" s="12" t="s">
        <v>37</v>
      </c>
      <c r="E137" s="12" t="s">
        <v>1</v>
      </c>
      <c r="F137" s="12" t="s">
        <v>49</v>
      </c>
      <c r="G137" s="12">
        <v>4</v>
      </c>
      <c r="H137" s="12" t="s">
        <v>2</v>
      </c>
      <c r="I137" s="12">
        <v>4</v>
      </c>
    </row>
    <row r="138" spans="1:21" x14ac:dyDescent="0.25">
      <c r="A138" s="53"/>
      <c r="B138" s="13"/>
      <c r="C138" s="59">
        <v>0.64583333333333337</v>
      </c>
      <c r="D138" s="12" t="s">
        <v>39</v>
      </c>
      <c r="E138" s="12" t="s">
        <v>1</v>
      </c>
      <c r="F138" s="12" t="s">
        <v>43</v>
      </c>
      <c r="G138" s="12">
        <v>8</v>
      </c>
      <c r="H138" s="12" t="s">
        <v>2</v>
      </c>
      <c r="I138" s="12">
        <v>4</v>
      </c>
    </row>
    <row r="139" spans="1:21" x14ac:dyDescent="0.25">
      <c r="A139" s="53"/>
      <c r="B139" s="13"/>
      <c r="C139" s="59">
        <v>0.64583333333333337</v>
      </c>
      <c r="D139" s="12" t="s">
        <v>38</v>
      </c>
      <c r="E139" s="12" t="s">
        <v>1</v>
      </c>
      <c r="F139" s="12" t="s">
        <v>48</v>
      </c>
      <c r="G139" s="12">
        <v>3</v>
      </c>
      <c r="H139" s="12" t="s">
        <v>2</v>
      </c>
      <c r="I139" s="12">
        <v>1</v>
      </c>
    </row>
    <row r="140" spans="1:21" x14ac:dyDescent="0.25">
      <c r="A140" s="53"/>
      <c r="B140" s="13"/>
      <c r="C140" s="59">
        <v>0.64583333333333337</v>
      </c>
      <c r="D140" s="12" t="s">
        <v>41</v>
      </c>
      <c r="E140" s="12" t="s">
        <v>1</v>
      </c>
      <c r="F140" s="12" t="s">
        <v>50</v>
      </c>
      <c r="G140" s="12">
        <v>4</v>
      </c>
      <c r="H140" s="12" t="s">
        <v>2</v>
      </c>
      <c r="I140" s="12">
        <v>2</v>
      </c>
    </row>
    <row r="141" spans="1:21" x14ac:dyDescent="0.25">
      <c r="A141" s="53"/>
      <c r="B141" s="13"/>
      <c r="C141" s="59"/>
      <c r="D141" s="58" t="s">
        <v>4</v>
      </c>
      <c r="E141" s="12"/>
      <c r="F141" s="12" t="s">
        <v>40</v>
      </c>
      <c r="G141" s="106"/>
      <c r="H141" s="106"/>
      <c r="I141" s="106"/>
    </row>
    <row r="142" spans="1:21" x14ac:dyDescent="0.25">
      <c r="A142" s="53"/>
      <c r="B142" s="13"/>
      <c r="C142" s="59"/>
      <c r="D142" s="58" t="s">
        <v>4</v>
      </c>
      <c r="E142" s="12"/>
      <c r="F142" s="12" t="s">
        <v>47</v>
      </c>
      <c r="G142" s="106"/>
      <c r="H142" s="106"/>
      <c r="I142" s="106"/>
    </row>
    <row r="143" spans="1:21" s="52" customFormat="1" x14ac:dyDescent="0.25">
      <c r="A143" s="53"/>
      <c r="B143" s="13"/>
      <c r="C143" s="57"/>
      <c r="D143" s="58" t="s">
        <v>4</v>
      </c>
      <c r="E143" s="12"/>
      <c r="F143" s="12" t="s">
        <v>36</v>
      </c>
      <c r="G143" s="106"/>
      <c r="H143" s="106"/>
      <c r="I143" s="10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s="52" customFormat="1" x14ac:dyDescent="0.25">
      <c r="B144" s="37"/>
      <c r="C144" s="8"/>
      <c r="D144" s="4"/>
      <c r="E144" s="4"/>
      <c r="F144" s="4"/>
      <c r="G144" s="4"/>
      <c r="H144" s="4"/>
      <c r="I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9" x14ac:dyDescent="0.25">
      <c r="B145" s="37"/>
      <c r="D145" s="10" t="s">
        <v>15</v>
      </c>
      <c r="E145" s="10"/>
      <c r="F145" s="11">
        <v>44871</v>
      </c>
    </row>
    <row r="146" spans="1:9" x14ac:dyDescent="0.25">
      <c r="A146" s="53"/>
      <c r="B146" s="13"/>
      <c r="C146" s="59">
        <v>0.52083333333333337</v>
      </c>
      <c r="D146" s="12" t="s">
        <v>40</v>
      </c>
      <c r="E146" s="12" t="s">
        <v>1</v>
      </c>
      <c r="F146" s="12" t="s">
        <v>41</v>
      </c>
      <c r="G146" s="12">
        <v>3</v>
      </c>
      <c r="H146" s="12" t="s">
        <v>2</v>
      </c>
      <c r="I146" s="12">
        <v>0</v>
      </c>
    </row>
    <row r="147" spans="1:9" x14ac:dyDescent="0.25">
      <c r="A147" s="53"/>
      <c r="B147" s="13"/>
      <c r="C147" s="59">
        <v>0.52083333333333337</v>
      </c>
      <c r="D147" s="12" t="s">
        <v>44</v>
      </c>
      <c r="E147" s="12" t="s">
        <v>1</v>
      </c>
      <c r="F147" s="12" t="s">
        <v>38</v>
      </c>
      <c r="G147" s="12">
        <v>1</v>
      </c>
      <c r="H147" s="12" t="s">
        <v>2</v>
      </c>
      <c r="I147" s="12">
        <v>5</v>
      </c>
    </row>
    <row r="148" spans="1:9" x14ac:dyDescent="0.25">
      <c r="A148" s="53"/>
      <c r="B148" s="13"/>
      <c r="C148" s="59">
        <v>0.54166666666666663</v>
      </c>
      <c r="D148" s="12" t="s">
        <v>50</v>
      </c>
      <c r="E148" s="12" t="s">
        <v>1</v>
      </c>
      <c r="F148" s="12" t="s">
        <v>37</v>
      </c>
      <c r="G148" s="12">
        <v>0</v>
      </c>
      <c r="H148" s="12" t="s">
        <v>2</v>
      </c>
      <c r="I148" s="12">
        <v>2</v>
      </c>
    </row>
    <row r="149" spans="1:9" x14ac:dyDescent="0.25">
      <c r="A149" s="53"/>
      <c r="B149" s="13"/>
      <c r="C149" s="59">
        <v>0.625</v>
      </c>
      <c r="D149" s="12" t="s">
        <v>49</v>
      </c>
      <c r="E149" s="12" t="s">
        <v>1</v>
      </c>
      <c r="F149" s="12" t="s">
        <v>36</v>
      </c>
      <c r="G149" s="12">
        <v>2</v>
      </c>
      <c r="H149" s="12" t="s">
        <v>2</v>
      </c>
      <c r="I149" s="12">
        <v>4</v>
      </c>
    </row>
    <row r="150" spans="1:9" x14ac:dyDescent="0.25">
      <c r="A150" s="53"/>
      <c r="B150" s="13"/>
      <c r="C150" s="59">
        <v>0.625</v>
      </c>
      <c r="D150" s="12" t="s">
        <v>48</v>
      </c>
      <c r="E150" s="12" t="s">
        <v>1</v>
      </c>
      <c r="F150" s="12" t="s">
        <v>47</v>
      </c>
      <c r="G150" s="12">
        <v>2</v>
      </c>
      <c r="H150" s="12" t="s">
        <v>2</v>
      </c>
      <c r="I150" s="12">
        <v>6</v>
      </c>
    </row>
    <row r="151" spans="1:9" x14ac:dyDescent="0.25">
      <c r="A151" s="53"/>
      <c r="B151" s="13"/>
      <c r="C151" s="59">
        <v>0.625</v>
      </c>
      <c r="D151" s="12" t="s">
        <v>46</v>
      </c>
      <c r="E151" s="12" t="s">
        <v>1</v>
      </c>
      <c r="F151" s="12" t="s">
        <v>39</v>
      </c>
      <c r="G151" s="12">
        <v>1</v>
      </c>
      <c r="H151" s="12" t="s">
        <v>2</v>
      </c>
      <c r="I151" s="12">
        <v>2</v>
      </c>
    </row>
    <row r="152" spans="1:9" x14ac:dyDescent="0.25">
      <c r="A152" s="53"/>
      <c r="B152" s="13"/>
      <c r="C152" s="59"/>
      <c r="D152" s="58" t="s">
        <v>4</v>
      </c>
      <c r="E152" s="12"/>
      <c r="F152" s="12" t="s">
        <v>43</v>
      </c>
      <c r="G152" s="106"/>
      <c r="H152" s="106"/>
      <c r="I152" s="106"/>
    </row>
    <row r="153" spans="1:9" x14ac:dyDescent="0.25">
      <c r="A153" s="53"/>
      <c r="B153" s="13"/>
      <c r="C153" s="59"/>
      <c r="D153" s="58" t="s">
        <v>4</v>
      </c>
      <c r="E153" s="12"/>
      <c r="F153" s="12" t="s">
        <v>42</v>
      </c>
      <c r="G153" s="106"/>
      <c r="H153" s="106"/>
      <c r="I153" s="106"/>
    </row>
    <row r="154" spans="1:9" x14ac:dyDescent="0.25">
      <c r="A154" s="53"/>
      <c r="B154" s="13"/>
      <c r="C154" s="59"/>
      <c r="D154" s="58" t="s">
        <v>4</v>
      </c>
      <c r="E154" s="12"/>
      <c r="F154" s="58" t="s">
        <v>45</v>
      </c>
      <c r="G154" s="106"/>
      <c r="H154" s="106"/>
      <c r="I154" s="106"/>
    </row>
    <row r="156" spans="1:9" x14ac:dyDescent="0.25">
      <c r="B156" s="37"/>
      <c r="D156" s="10" t="s">
        <v>16</v>
      </c>
      <c r="E156" s="10"/>
      <c r="F156" s="11">
        <v>44878</v>
      </c>
    </row>
    <row r="157" spans="1:9" x14ac:dyDescent="0.25">
      <c r="A157" s="53"/>
      <c r="B157" s="13"/>
      <c r="C157" s="59">
        <v>0.54166666666666663</v>
      </c>
      <c r="D157" s="12" t="s">
        <v>43</v>
      </c>
      <c r="E157" s="12" t="s">
        <v>1</v>
      </c>
      <c r="F157" s="12" t="s">
        <v>46</v>
      </c>
      <c r="G157" s="12">
        <v>0</v>
      </c>
      <c r="H157" s="12" t="s">
        <v>2</v>
      </c>
      <c r="I157" s="12">
        <v>6</v>
      </c>
    </row>
    <row r="158" spans="1:9" x14ac:dyDescent="0.25">
      <c r="A158" s="53"/>
      <c r="B158" s="13"/>
      <c r="C158" s="59">
        <v>0.54166666666666663</v>
      </c>
      <c r="D158" s="12" t="s">
        <v>42</v>
      </c>
      <c r="E158" s="12" t="s">
        <v>1</v>
      </c>
      <c r="F158" s="12" t="s">
        <v>48</v>
      </c>
      <c r="G158" s="12">
        <v>1</v>
      </c>
      <c r="H158" s="12" t="s">
        <v>2</v>
      </c>
      <c r="I158" s="12">
        <v>3</v>
      </c>
    </row>
    <row r="159" spans="1:9" x14ac:dyDescent="0.25">
      <c r="A159" s="53"/>
      <c r="B159" s="63" t="s">
        <v>81</v>
      </c>
      <c r="C159" s="59">
        <v>0.54166666666666663</v>
      </c>
      <c r="D159" s="58" t="s">
        <v>45</v>
      </c>
      <c r="E159" s="12" t="s">
        <v>1</v>
      </c>
      <c r="F159" s="12" t="s">
        <v>49</v>
      </c>
      <c r="G159" s="58">
        <v>0</v>
      </c>
      <c r="H159" s="58" t="s">
        <v>2</v>
      </c>
      <c r="I159" s="58">
        <v>3</v>
      </c>
    </row>
    <row r="160" spans="1:9" x14ac:dyDescent="0.25">
      <c r="A160" s="53"/>
      <c r="B160" s="13"/>
      <c r="C160" s="59">
        <v>0.54166666666666663</v>
      </c>
      <c r="D160" s="12" t="s">
        <v>37</v>
      </c>
      <c r="E160" s="12" t="s">
        <v>1</v>
      </c>
      <c r="F160" s="12" t="s">
        <v>40</v>
      </c>
      <c r="G160" s="12">
        <v>5</v>
      </c>
      <c r="H160" s="12" t="s">
        <v>2</v>
      </c>
      <c r="I160" s="12">
        <v>5</v>
      </c>
    </row>
    <row r="161" spans="1:9" x14ac:dyDescent="0.25">
      <c r="A161" s="53"/>
      <c r="B161" s="63" t="s">
        <v>81</v>
      </c>
      <c r="C161" s="59">
        <v>0.60416666666666663</v>
      </c>
      <c r="D161" s="12" t="s">
        <v>36</v>
      </c>
      <c r="E161" s="12" t="s">
        <v>1</v>
      </c>
      <c r="F161" s="58" t="s">
        <v>50</v>
      </c>
      <c r="G161" s="58">
        <v>5</v>
      </c>
      <c r="H161" s="58" t="s">
        <v>2</v>
      </c>
      <c r="I161" s="58">
        <v>0</v>
      </c>
    </row>
    <row r="162" spans="1:9" x14ac:dyDescent="0.25">
      <c r="A162" s="53"/>
      <c r="B162" s="13"/>
      <c r="C162" s="59">
        <v>0.64583333333333337</v>
      </c>
      <c r="D162" s="12" t="s">
        <v>47</v>
      </c>
      <c r="E162" s="12" t="s">
        <v>1</v>
      </c>
      <c r="F162" s="12" t="s">
        <v>44</v>
      </c>
      <c r="G162" s="12">
        <v>0</v>
      </c>
      <c r="H162" s="12" t="s">
        <v>2</v>
      </c>
      <c r="I162" s="12">
        <v>1</v>
      </c>
    </row>
    <row r="163" spans="1:9" x14ac:dyDescent="0.25">
      <c r="A163" s="53"/>
      <c r="B163" s="13"/>
      <c r="C163" s="59"/>
      <c r="D163" s="58" t="s">
        <v>4</v>
      </c>
      <c r="E163" s="12"/>
      <c r="F163" s="12" t="s">
        <v>39</v>
      </c>
      <c r="G163" s="106"/>
      <c r="H163" s="106"/>
      <c r="I163" s="106"/>
    </row>
    <row r="164" spans="1:9" x14ac:dyDescent="0.25">
      <c r="A164" s="53"/>
      <c r="B164" s="13"/>
      <c r="C164" s="59"/>
      <c r="D164" s="58" t="s">
        <v>4</v>
      </c>
      <c r="E164" s="12"/>
      <c r="F164" s="12" t="s">
        <v>41</v>
      </c>
      <c r="G164" s="106"/>
      <c r="H164" s="106"/>
      <c r="I164" s="106"/>
    </row>
    <row r="165" spans="1:9" x14ac:dyDescent="0.25">
      <c r="A165" s="53"/>
      <c r="B165" s="13"/>
      <c r="C165" s="57"/>
      <c r="D165" s="58" t="s">
        <v>4</v>
      </c>
      <c r="E165" s="12"/>
      <c r="F165" s="12" t="s">
        <v>38</v>
      </c>
      <c r="G165" s="106"/>
      <c r="H165" s="106"/>
      <c r="I165" s="106"/>
    </row>
    <row r="166" spans="1:9" x14ac:dyDescent="0.25">
      <c r="B166" s="37"/>
    </row>
    <row r="167" spans="1:9" x14ac:dyDescent="0.25">
      <c r="B167" s="37"/>
      <c r="D167" s="10" t="s">
        <v>17</v>
      </c>
      <c r="E167" s="10"/>
      <c r="F167" s="11">
        <v>44885</v>
      </c>
    </row>
    <row r="168" spans="1:9" x14ac:dyDescent="0.25">
      <c r="A168" s="53"/>
      <c r="B168" s="13"/>
      <c r="C168" s="59">
        <v>0.54166666666666663</v>
      </c>
      <c r="D168" s="12" t="s">
        <v>43</v>
      </c>
      <c r="E168" s="12" t="s">
        <v>1</v>
      </c>
      <c r="F168" s="12" t="s">
        <v>48</v>
      </c>
      <c r="G168" s="12">
        <v>1</v>
      </c>
      <c r="H168" s="12" t="s">
        <v>2</v>
      </c>
      <c r="I168" s="12">
        <v>5</v>
      </c>
    </row>
    <row r="169" spans="1:9" x14ac:dyDescent="0.25">
      <c r="A169" s="53"/>
      <c r="B169" s="63" t="s">
        <v>81</v>
      </c>
      <c r="C169" s="59">
        <v>0.54166666666666663</v>
      </c>
      <c r="D169" s="58" t="s">
        <v>45</v>
      </c>
      <c r="E169" s="12" t="s">
        <v>1</v>
      </c>
      <c r="F169" s="12" t="s">
        <v>40</v>
      </c>
      <c r="G169" s="58">
        <v>0</v>
      </c>
      <c r="H169" s="58" t="s">
        <v>2</v>
      </c>
      <c r="I169" s="58">
        <v>3</v>
      </c>
    </row>
    <row r="170" spans="1:9" x14ac:dyDescent="0.25">
      <c r="A170" s="53"/>
      <c r="B170" s="13"/>
      <c r="C170" s="59">
        <v>0.60416666666666663</v>
      </c>
      <c r="D170" s="12" t="s">
        <v>36</v>
      </c>
      <c r="E170" s="12" t="s">
        <v>1</v>
      </c>
      <c r="F170" s="12" t="s">
        <v>41</v>
      </c>
      <c r="G170" s="12">
        <v>5</v>
      </c>
      <c r="H170" s="12" t="s">
        <v>2</v>
      </c>
      <c r="I170" s="12">
        <v>0</v>
      </c>
    </row>
    <row r="171" spans="1:9" x14ac:dyDescent="0.25">
      <c r="A171" s="53"/>
      <c r="B171" s="13"/>
      <c r="C171" s="59">
        <v>0.64583333333333337</v>
      </c>
      <c r="D171" s="12" t="s">
        <v>39</v>
      </c>
      <c r="E171" s="12" t="s">
        <v>1</v>
      </c>
      <c r="F171" s="12" t="s">
        <v>44</v>
      </c>
      <c r="G171" s="12">
        <v>3</v>
      </c>
      <c r="H171" s="12" t="s">
        <v>2</v>
      </c>
      <c r="I171" s="12">
        <v>5</v>
      </c>
    </row>
    <row r="172" spans="1:9" x14ac:dyDescent="0.25">
      <c r="A172" s="53"/>
      <c r="B172" s="13"/>
      <c r="C172" s="59">
        <v>0.64583333333333337</v>
      </c>
      <c r="D172" s="12" t="s">
        <v>47</v>
      </c>
      <c r="E172" s="12" t="s">
        <v>1</v>
      </c>
      <c r="F172" s="12" t="s">
        <v>49</v>
      </c>
      <c r="G172" s="12">
        <v>6</v>
      </c>
      <c r="H172" s="12" t="s">
        <v>2</v>
      </c>
      <c r="I172" s="12">
        <v>3</v>
      </c>
    </row>
    <row r="173" spans="1:9" x14ac:dyDescent="0.25">
      <c r="A173" s="53"/>
      <c r="B173" s="63" t="s">
        <v>81</v>
      </c>
      <c r="C173" s="59">
        <v>0.64583333333333337</v>
      </c>
      <c r="D173" s="12" t="s">
        <v>38</v>
      </c>
      <c r="E173" s="12" t="s">
        <v>1</v>
      </c>
      <c r="F173" s="58" t="s">
        <v>50</v>
      </c>
      <c r="G173" s="58">
        <v>3</v>
      </c>
      <c r="H173" s="58" t="s">
        <v>2</v>
      </c>
      <c r="I173" s="58">
        <v>0</v>
      </c>
    </row>
    <row r="174" spans="1:9" x14ac:dyDescent="0.25">
      <c r="A174" s="53"/>
      <c r="B174" s="13"/>
      <c r="C174" s="59"/>
      <c r="D174" s="58" t="s">
        <v>4</v>
      </c>
      <c r="E174" s="12"/>
      <c r="F174" s="12" t="s">
        <v>37</v>
      </c>
      <c r="G174" s="106"/>
      <c r="H174" s="106"/>
      <c r="I174" s="106"/>
    </row>
    <row r="175" spans="1:9" x14ac:dyDescent="0.25">
      <c r="A175" s="53"/>
      <c r="B175" s="13"/>
      <c r="C175" s="59"/>
      <c r="D175" s="58" t="s">
        <v>4</v>
      </c>
      <c r="E175" s="12"/>
      <c r="F175" s="12" t="s">
        <v>46</v>
      </c>
      <c r="G175" s="106"/>
      <c r="H175" s="106"/>
      <c r="I175" s="106"/>
    </row>
    <row r="176" spans="1:9" x14ac:dyDescent="0.25">
      <c r="A176" s="53"/>
      <c r="B176" s="13"/>
      <c r="C176" s="57"/>
      <c r="D176" s="58" t="s">
        <v>4</v>
      </c>
      <c r="E176" s="12"/>
      <c r="F176" s="12" t="s">
        <v>42</v>
      </c>
      <c r="G176" s="106"/>
      <c r="H176" s="106"/>
      <c r="I176" s="106"/>
    </row>
    <row r="177" spans="1:9" x14ac:dyDescent="0.25">
      <c r="B177" s="37"/>
    </row>
    <row r="178" spans="1:9" x14ac:dyDescent="0.25">
      <c r="B178" s="37"/>
      <c r="D178" s="10" t="s">
        <v>18</v>
      </c>
      <c r="E178" s="10"/>
      <c r="F178" s="11">
        <v>44892</v>
      </c>
    </row>
    <row r="179" spans="1:9" x14ac:dyDescent="0.25">
      <c r="A179" s="53"/>
      <c r="B179" s="13"/>
      <c r="C179" s="59">
        <v>0.52083333333333337</v>
      </c>
      <c r="D179" s="12" t="s">
        <v>40</v>
      </c>
      <c r="E179" s="12" t="s">
        <v>1</v>
      </c>
      <c r="F179" s="12" t="s">
        <v>36</v>
      </c>
      <c r="G179" s="12">
        <v>1</v>
      </c>
      <c r="H179" s="12" t="s">
        <v>2</v>
      </c>
      <c r="I179" s="12">
        <v>2</v>
      </c>
    </row>
    <row r="180" spans="1:9" x14ac:dyDescent="0.25">
      <c r="A180" s="53"/>
      <c r="B180" s="13"/>
      <c r="C180" s="59">
        <v>0.52083333333333337</v>
      </c>
      <c r="D180" s="12" t="s">
        <v>44</v>
      </c>
      <c r="E180" s="12" t="s">
        <v>1</v>
      </c>
      <c r="F180" s="12" t="s">
        <v>42</v>
      </c>
      <c r="G180" s="12">
        <v>3</v>
      </c>
      <c r="H180" s="12" t="s">
        <v>2</v>
      </c>
      <c r="I180" s="12">
        <v>2</v>
      </c>
    </row>
    <row r="181" spans="1:9" x14ac:dyDescent="0.25">
      <c r="A181" s="53"/>
      <c r="B181" s="63" t="s">
        <v>81</v>
      </c>
      <c r="C181" s="59">
        <v>0.54166666666666663</v>
      </c>
      <c r="D181" s="58" t="s">
        <v>50</v>
      </c>
      <c r="E181" s="12" t="s">
        <v>1</v>
      </c>
      <c r="F181" s="58" t="s">
        <v>45</v>
      </c>
      <c r="G181" s="94" t="s">
        <v>82</v>
      </c>
      <c r="H181" s="58" t="s">
        <v>2</v>
      </c>
      <c r="I181" s="94" t="s">
        <v>82</v>
      </c>
    </row>
    <row r="182" spans="1:9" x14ac:dyDescent="0.25">
      <c r="A182" s="53"/>
      <c r="B182" s="13"/>
      <c r="C182" s="59">
        <v>0.60416666666666663</v>
      </c>
      <c r="D182" s="12" t="s">
        <v>41</v>
      </c>
      <c r="E182" s="12" t="s">
        <v>1</v>
      </c>
      <c r="F182" s="12" t="s">
        <v>37</v>
      </c>
      <c r="G182" s="12">
        <v>0</v>
      </c>
      <c r="H182" s="12" t="s">
        <v>2</v>
      </c>
      <c r="I182" s="12">
        <v>5</v>
      </c>
    </row>
    <row r="183" spans="1:9" x14ac:dyDescent="0.25">
      <c r="A183" s="53"/>
      <c r="B183" s="13"/>
      <c r="C183" s="59">
        <v>0.625</v>
      </c>
      <c r="D183" s="12" t="s">
        <v>49</v>
      </c>
      <c r="E183" s="12" t="s">
        <v>1</v>
      </c>
      <c r="F183" s="12" t="s">
        <v>38</v>
      </c>
      <c r="G183" s="12">
        <v>3</v>
      </c>
      <c r="H183" s="12" t="s">
        <v>2</v>
      </c>
      <c r="I183" s="12">
        <v>2</v>
      </c>
    </row>
    <row r="184" spans="1:9" x14ac:dyDescent="0.25">
      <c r="A184" s="53"/>
      <c r="B184" s="13"/>
      <c r="C184" s="59">
        <v>0.625</v>
      </c>
      <c r="D184" s="12" t="s">
        <v>48</v>
      </c>
      <c r="E184" s="12" t="s">
        <v>1</v>
      </c>
      <c r="F184" s="12" t="s">
        <v>39</v>
      </c>
      <c r="G184" s="12">
        <v>2</v>
      </c>
      <c r="H184" s="12" t="s">
        <v>2</v>
      </c>
      <c r="I184" s="12">
        <v>7</v>
      </c>
    </row>
    <row r="185" spans="1:9" x14ac:dyDescent="0.25">
      <c r="A185" s="53"/>
      <c r="B185" s="13"/>
      <c r="C185" s="59"/>
      <c r="D185" s="58" t="s">
        <v>4</v>
      </c>
      <c r="E185" s="12"/>
      <c r="F185" s="12" t="s">
        <v>46</v>
      </c>
      <c r="G185" s="106"/>
      <c r="H185" s="106"/>
      <c r="I185" s="106"/>
    </row>
    <row r="186" spans="1:9" x14ac:dyDescent="0.25">
      <c r="A186" s="53"/>
      <c r="B186" s="13"/>
      <c r="C186" s="59"/>
      <c r="D186" s="58" t="s">
        <v>4</v>
      </c>
      <c r="E186" s="12"/>
      <c r="F186" s="12" t="s">
        <v>43</v>
      </c>
      <c r="G186" s="106"/>
      <c r="H186" s="106"/>
      <c r="I186" s="106"/>
    </row>
    <row r="187" spans="1:9" x14ac:dyDescent="0.25">
      <c r="A187" s="53"/>
      <c r="B187" s="13"/>
      <c r="C187" s="57"/>
      <c r="D187" s="58" t="s">
        <v>4</v>
      </c>
      <c r="E187" s="12"/>
      <c r="F187" s="12" t="s">
        <v>47</v>
      </c>
      <c r="G187" s="106"/>
      <c r="H187" s="106"/>
      <c r="I187" s="106"/>
    </row>
    <row r="189" spans="1:9" x14ac:dyDescent="0.25">
      <c r="B189" s="37"/>
      <c r="D189" s="10" t="s">
        <v>19</v>
      </c>
      <c r="E189" s="10"/>
      <c r="F189" s="11">
        <v>44899</v>
      </c>
    </row>
    <row r="190" spans="1:9" x14ac:dyDescent="0.25">
      <c r="A190" s="53"/>
      <c r="B190" s="63" t="s">
        <v>81</v>
      </c>
      <c r="C190" s="59">
        <v>0.52083333333333337</v>
      </c>
      <c r="D190" s="58" t="s">
        <v>45</v>
      </c>
      <c r="E190" s="12" t="s">
        <v>1</v>
      </c>
      <c r="F190" s="58" t="s">
        <v>50</v>
      </c>
      <c r="G190" s="94" t="s">
        <v>82</v>
      </c>
      <c r="H190" s="58" t="s">
        <v>2</v>
      </c>
      <c r="I190" s="94" t="s">
        <v>82</v>
      </c>
    </row>
    <row r="191" spans="1:9" x14ac:dyDescent="0.25">
      <c r="A191" s="53"/>
      <c r="B191" s="13"/>
      <c r="C191" s="59">
        <v>0.52083333333333337</v>
      </c>
      <c r="D191" s="12" t="s">
        <v>42</v>
      </c>
      <c r="E191" s="12" t="s">
        <v>1</v>
      </c>
      <c r="F191" s="12" t="s">
        <v>44</v>
      </c>
      <c r="G191" s="12">
        <v>1</v>
      </c>
      <c r="H191" s="12" t="s">
        <v>2</v>
      </c>
      <c r="I191" s="12">
        <v>1</v>
      </c>
    </row>
    <row r="192" spans="1:9" x14ac:dyDescent="0.25">
      <c r="A192" s="53"/>
      <c r="B192" s="13"/>
      <c r="C192" s="59">
        <v>0.52083333333333337</v>
      </c>
      <c r="D192" s="12" t="s">
        <v>37</v>
      </c>
      <c r="E192" s="12" t="s">
        <v>1</v>
      </c>
      <c r="F192" s="12" t="s">
        <v>41</v>
      </c>
      <c r="G192" s="12">
        <v>2</v>
      </c>
      <c r="H192" s="12" t="s">
        <v>2</v>
      </c>
      <c r="I192" s="12">
        <v>2</v>
      </c>
    </row>
    <row r="193" spans="1:9" x14ac:dyDescent="0.25">
      <c r="A193" s="53"/>
      <c r="B193" s="13"/>
      <c r="C193" s="59">
        <v>0.60416666666666663</v>
      </c>
      <c r="D193" s="12" t="s">
        <v>36</v>
      </c>
      <c r="E193" s="12" t="s">
        <v>1</v>
      </c>
      <c r="F193" s="12" t="s">
        <v>40</v>
      </c>
      <c r="G193" s="12">
        <v>2</v>
      </c>
      <c r="H193" s="12" t="s">
        <v>2</v>
      </c>
      <c r="I193" s="12">
        <v>1</v>
      </c>
    </row>
    <row r="194" spans="1:9" x14ac:dyDescent="0.25">
      <c r="A194" s="53"/>
      <c r="B194" s="13"/>
      <c r="C194" s="59">
        <v>0.625</v>
      </c>
      <c r="D194" s="12" t="s">
        <v>38</v>
      </c>
      <c r="E194" s="12" t="s">
        <v>1</v>
      </c>
      <c r="F194" s="12" t="s">
        <v>49</v>
      </c>
      <c r="G194" s="12">
        <v>6</v>
      </c>
      <c r="H194" s="12" t="s">
        <v>2</v>
      </c>
      <c r="I194" s="12">
        <v>2</v>
      </c>
    </row>
    <row r="195" spans="1:9" x14ac:dyDescent="0.25">
      <c r="A195" s="53"/>
      <c r="B195" s="13"/>
      <c r="C195" s="59">
        <v>0.625</v>
      </c>
      <c r="D195" s="12" t="s">
        <v>39</v>
      </c>
      <c r="E195" s="12" t="s">
        <v>1</v>
      </c>
      <c r="F195" s="12" t="s">
        <v>48</v>
      </c>
      <c r="G195" s="12">
        <v>9</v>
      </c>
      <c r="H195" s="12" t="s">
        <v>2</v>
      </c>
      <c r="I195" s="12">
        <v>4</v>
      </c>
    </row>
    <row r="196" spans="1:9" x14ac:dyDescent="0.25">
      <c r="A196" s="53"/>
      <c r="B196" s="13"/>
      <c r="C196" s="59"/>
      <c r="D196" s="58" t="s">
        <v>4</v>
      </c>
      <c r="E196" s="12"/>
      <c r="F196" s="12" t="s">
        <v>46</v>
      </c>
      <c r="G196" s="106"/>
      <c r="H196" s="106"/>
      <c r="I196" s="106"/>
    </row>
    <row r="197" spans="1:9" x14ac:dyDescent="0.25">
      <c r="A197" s="53"/>
      <c r="B197" s="13"/>
      <c r="C197" s="59"/>
      <c r="D197" s="58" t="s">
        <v>4</v>
      </c>
      <c r="E197" s="12"/>
      <c r="F197" s="12" t="s">
        <v>43</v>
      </c>
      <c r="G197" s="106"/>
      <c r="H197" s="106"/>
      <c r="I197" s="106"/>
    </row>
    <row r="198" spans="1:9" x14ac:dyDescent="0.25">
      <c r="A198" s="53"/>
      <c r="B198" s="13"/>
      <c r="C198" s="57"/>
      <c r="D198" s="58" t="s">
        <v>4</v>
      </c>
      <c r="E198" s="12"/>
      <c r="F198" s="12" t="s">
        <v>47</v>
      </c>
      <c r="G198" s="106"/>
      <c r="H198" s="106"/>
      <c r="I198" s="106"/>
    </row>
    <row r="199" spans="1:9" x14ac:dyDescent="0.25">
      <c r="B199" s="37"/>
    </row>
    <row r="200" spans="1:9" x14ac:dyDescent="0.25">
      <c r="B200" s="37"/>
      <c r="D200" s="10" t="s">
        <v>20</v>
      </c>
      <c r="E200" s="10"/>
      <c r="F200" s="11">
        <v>44906</v>
      </c>
    </row>
    <row r="201" spans="1:9" x14ac:dyDescent="0.25">
      <c r="A201" s="53"/>
      <c r="B201" s="63" t="s">
        <v>81</v>
      </c>
      <c r="C201" s="59">
        <v>0.5</v>
      </c>
      <c r="D201" s="58" t="s">
        <v>50</v>
      </c>
      <c r="E201" s="12" t="s">
        <v>1</v>
      </c>
      <c r="F201" s="12" t="s">
        <v>38</v>
      </c>
      <c r="G201" s="58">
        <v>0</v>
      </c>
      <c r="H201" s="58" t="s">
        <v>2</v>
      </c>
      <c r="I201" s="58">
        <v>3</v>
      </c>
    </row>
    <row r="202" spans="1:9" x14ac:dyDescent="0.25">
      <c r="A202" s="53"/>
      <c r="B202" s="63" t="s">
        <v>81</v>
      </c>
      <c r="C202" s="59">
        <v>0.5</v>
      </c>
      <c r="D202" s="12" t="s">
        <v>40</v>
      </c>
      <c r="E202" s="12" t="s">
        <v>1</v>
      </c>
      <c r="F202" s="58" t="s">
        <v>45</v>
      </c>
      <c r="G202" s="58">
        <v>3</v>
      </c>
      <c r="H202" s="58" t="s">
        <v>2</v>
      </c>
      <c r="I202" s="58">
        <v>0</v>
      </c>
    </row>
    <row r="203" spans="1:9" x14ac:dyDescent="0.25">
      <c r="A203" s="53"/>
      <c r="B203" s="13"/>
      <c r="C203" s="59">
        <v>0.52083333333333337</v>
      </c>
      <c r="D203" s="12" t="s">
        <v>44</v>
      </c>
      <c r="E203" s="12" t="s">
        <v>1</v>
      </c>
      <c r="F203" s="12" t="s">
        <v>39</v>
      </c>
      <c r="G203" s="12">
        <v>2</v>
      </c>
      <c r="H203" s="12" t="s">
        <v>2</v>
      </c>
      <c r="I203" s="12">
        <v>2</v>
      </c>
    </row>
    <row r="204" spans="1:9" x14ac:dyDescent="0.25">
      <c r="A204" s="53"/>
      <c r="B204" s="13"/>
      <c r="C204" s="59">
        <v>0.625</v>
      </c>
      <c r="D204" s="12" t="s">
        <v>48</v>
      </c>
      <c r="E204" s="12" t="s">
        <v>1</v>
      </c>
      <c r="F204" s="12" t="s">
        <v>43</v>
      </c>
      <c r="G204" s="12">
        <v>3</v>
      </c>
      <c r="H204" s="12" t="s">
        <v>2</v>
      </c>
      <c r="I204" s="12">
        <v>4</v>
      </c>
    </row>
    <row r="205" spans="1:9" x14ac:dyDescent="0.25">
      <c r="A205" s="53"/>
      <c r="B205" s="13"/>
      <c r="C205" s="59">
        <v>0.625</v>
      </c>
      <c r="D205" s="12" t="s">
        <v>49</v>
      </c>
      <c r="E205" s="12" t="s">
        <v>1</v>
      </c>
      <c r="F205" s="12" t="s">
        <v>47</v>
      </c>
      <c r="G205" s="12">
        <v>5</v>
      </c>
      <c r="H205" s="12" t="s">
        <v>2</v>
      </c>
      <c r="I205" s="12">
        <v>4</v>
      </c>
    </row>
    <row r="206" spans="1:9" x14ac:dyDescent="0.25">
      <c r="A206" s="53"/>
      <c r="B206" s="13"/>
      <c r="C206" s="59">
        <v>0.625</v>
      </c>
      <c r="D206" s="12" t="s">
        <v>41</v>
      </c>
      <c r="E206" s="12" t="s">
        <v>1</v>
      </c>
      <c r="F206" s="12" t="s">
        <v>36</v>
      </c>
      <c r="G206" s="12">
        <v>1</v>
      </c>
      <c r="H206" s="12" t="s">
        <v>2</v>
      </c>
      <c r="I206" s="12">
        <v>5</v>
      </c>
    </row>
    <row r="207" spans="1:9" x14ac:dyDescent="0.25">
      <c r="A207" s="53"/>
      <c r="B207" s="13"/>
      <c r="C207" s="59"/>
      <c r="D207" s="58" t="s">
        <v>4</v>
      </c>
      <c r="E207" s="12"/>
      <c r="F207" s="12" t="s">
        <v>37</v>
      </c>
      <c r="G207" s="106"/>
      <c r="H207" s="106"/>
      <c r="I207" s="106"/>
    </row>
    <row r="208" spans="1:9" x14ac:dyDescent="0.25">
      <c r="A208" s="53"/>
      <c r="B208" s="13"/>
      <c r="C208" s="59"/>
      <c r="D208" s="58" t="s">
        <v>4</v>
      </c>
      <c r="E208" s="12"/>
      <c r="F208" s="12" t="s">
        <v>46</v>
      </c>
      <c r="G208" s="106"/>
      <c r="H208" s="106"/>
      <c r="I208" s="106"/>
    </row>
    <row r="209" spans="1:9" x14ac:dyDescent="0.25">
      <c r="A209" s="53"/>
      <c r="B209" s="13"/>
      <c r="C209" s="59"/>
      <c r="D209" s="58" t="s">
        <v>4</v>
      </c>
      <c r="E209" s="12"/>
      <c r="F209" s="12" t="s">
        <v>42</v>
      </c>
      <c r="G209" s="106"/>
      <c r="H209" s="106"/>
      <c r="I209" s="106"/>
    </row>
    <row r="211" spans="1:9" x14ac:dyDescent="0.25">
      <c r="B211" s="37"/>
      <c r="D211" s="10" t="s">
        <v>21</v>
      </c>
      <c r="E211" s="10"/>
      <c r="F211" s="11" t="s">
        <v>84</v>
      </c>
    </row>
    <row r="212" spans="1:9" x14ac:dyDescent="0.25">
      <c r="A212" s="53"/>
      <c r="B212" s="63" t="s">
        <v>81</v>
      </c>
      <c r="C212" s="59">
        <v>0.5</v>
      </c>
      <c r="D212" s="58" t="s">
        <v>45</v>
      </c>
      <c r="E212" s="12" t="s">
        <v>1</v>
      </c>
      <c r="F212" s="12" t="s">
        <v>41</v>
      </c>
      <c r="G212" s="58">
        <v>0</v>
      </c>
      <c r="H212" s="58" t="s">
        <v>2</v>
      </c>
      <c r="I212" s="58">
        <v>3</v>
      </c>
    </row>
    <row r="213" spans="1:9" x14ac:dyDescent="0.25">
      <c r="A213" s="53"/>
      <c r="B213" s="13" t="s">
        <v>88</v>
      </c>
      <c r="C213" s="59">
        <v>0.52083333333333337</v>
      </c>
      <c r="D213" s="12" t="s">
        <v>42</v>
      </c>
      <c r="E213" s="12" t="s">
        <v>1</v>
      </c>
      <c r="F213" s="12" t="s">
        <v>49</v>
      </c>
      <c r="G213" s="12">
        <v>2</v>
      </c>
      <c r="H213" s="12" t="s">
        <v>2</v>
      </c>
      <c r="I213" s="12">
        <v>3</v>
      </c>
    </row>
    <row r="214" spans="1:9" x14ac:dyDescent="0.25">
      <c r="A214" s="53"/>
      <c r="B214" s="13" t="s">
        <v>88</v>
      </c>
      <c r="C214" s="59">
        <v>0.52083333333333337</v>
      </c>
      <c r="D214" s="12" t="s">
        <v>43</v>
      </c>
      <c r="E214" s="12" t="s">
        <v>1</v>
      </c>
      <c r="F214" s="12" t="s">
        <v>44</v>
      </c>
      <c r="G214" s="12">
        <v>3</v>
      </c>
      <c r="H214" s="12" t="s">
        <v>2</v>
      </c>
      <c r="I214" s="12">
        <v>0</v>
      </c>
    </row>
    <row r="215" spans="1:9" x14ac:dyDescent="0.25">
      <c r="A215" s="53"/>
      <c r="B215" s="63" t="s">
        <v>81</v>
      </c>
      <c r="C215" s="59">
        <v>0.60416666666666663</v>
      </c>
      <c r="D215" s="12" t="s">
        <v>47</v>
      </c>
      <c r="E215" s="12" t="s">
        <v>1</v>
      </c>
      <c r="F215" s="58" t="s">
        <v>50</v>
      </c>
      <c r="G215" s="58">
        <v>3</v>
      </c>
      <c r="H215" s="58" t="s">
        <v>2</v>
      </c>
      <c r="I215" s="58">
        <v>0</v>
      </c>
    </row>
    <row r="216" spans="1:9" x14ac:dyDescent="0.25">
      <c r="A216" s="53"/>
      <c r="B216" s="13" t="s">
        <v>88</v>
      </c>
      <c r="C216" s="59">
        <v>0.60416666666666663</v>
      </c>
      <c r="D216" s="12" t="s">
        <v>36</v>
      </c>
      <c r="E216" s="12" t="s">
        <v>1</v>
      </c>
      <c r="F216" s="12" t="s">
        <v>37</v>
      </c>
      <c r="G216" s="12">
        <v>3</v>
      </c>
      <c r="H216" s="12" t="s">
        <v>2</v>
      </c>
      <c r="I216" s="12">
        <v>1</v>
      </c>
    </row>
    <row r="217" spans="1:9" x14ac:dyDescent="0.25">
      <c r="A217" s="53"/>
      <c r="B217" s="13" t="s">
        <v>88</v>
      </c>
      <c r="C217" s="59">
        <v>0.625</v>
      </c>
      <c r="D217" s="12" t="s">
        <v>38</v>
      </c>
      <c r="E217" s="12" t="s">
        <v>1</v>
      </c>
      <c r="F217" s="12" t="s">
        <v>40</v>
      </c>
      <c r="G217" s="12">
        <v>2</v>
      </c>
      <c r="H217" s="12" t="s">
        <v>2</v>
      </c>
      <c r="I217" s="12">
        <v>1</v>
      </c>
    </row>
    <row r="218" spans="1:9" x14ac:dyDescent="0.25">
      <c r="A218" s="95">
        <v>44979</v>
      </c>
      <c r="B218" s="13" t="s">
        <v>86</v>
      </c>
      <c r="C218" s="59">
        <v>0.83333333333333337</v>
      </c>
      <c r="D218" s="12" t="s">
        <v>46</v>
      </c>
      <c r="E218" s="12" t="s">
        <v>1</v>
      </c>
      <c r="F218" s="12" t="s">
        <v>48</v>
      </c>
      <c r="G218" s="12">
        <v>3</v>
      </c>
      <c r="H218" s="12" t="s">
        <v>2</v>
      </c>
      <c r="I218" s="12">
        <v>1</v>
      </c>
    </row>
    <row r="219" spans="1:9" x14ac:dyDescent="0.25">
      <c r="A219" s="53"/>
      <c r="B219" s="13"/>
      <c r="C219" s="57"/>
      <c r="D219" s="58" t="s">
        <v>4</v>
      </c>
      <c r="E219" s="12"/>
      <c r="F219" s="12" t="s">
        <v>39</v>
      </c>
      <c r="G219" s="106"/>
      <c r="H219" s="106"/>
      <c r="I219" s="106"/>
    </row>
    <row r="220" spans="1:9" x14ac:dyDescent="0.25">
      <c r="B220" s="37"/>
    </row>
    <row r="221" spans="1:9" x14ac:dyDescent="0.25">
      <c r="B221" s="37"/>
      <c r="D221" s="10" t="s">
        <v>22</v>
      </c>
      <c r="E221" s="10"/>
      <c r="F221" s="11">
        <v>44983</v>
      </c>
    </row>
    <row r="222" spans="1:9" x14ac:dyDescent="0.25">
      <c r="A222" s="53"/>
      <c r="B222" s="63" t="s">
        <v>81</v>
      </c>
      <c r="C222" s="59">
        <v>0.5</v>
      </c>
      <c r="D222" s="58" t="s">
        <v>50</v>
      </c>
      <c r="E222" s="12" t="s">
        <v>1</v>
      </c>
      <c r="F222" s="12" t="s">
        <v>42</v>
      </c>
      <c r="G222" s="58">
        <v>0</v>
      </c>
      <c r="H222" s="58" t="s">
        <v>2</v>
      </c>
      <c r="I222" s="58">
        <v>3</v>
      </c>
    </row>
    <row r="223" spans="1:9" x14ac:dyDescent="0.25">
      <c r="A223" s="53"/>
      <c r="B223" s="63" t="s">
        <v>81</v>
      </c>
      <c r="C223" s="59">
        <v>0.5</v>
      </c>
      <c r="D223" s="12" t="s">
        <v>37</v>
      </c>
      <c r="E223" s="12" t="s">
        <v>1</v>
      </c>
      <c r="F223" s="58" t="s">
        <v>45</v>
      </c>
      <c r="G223" s="58">
        <v>3</v>
      </c>
      <c r="H223" s="58" t="s">
        <v>2</v>
      </c>
      <c r="I223" s="58">
        <v>0</v>
      </c>
    </row>
    <row r="224" spans="1:9" x14ac:dyDescent="0.25">
      <c r="A224" s="53"/>
      <c r="B224" s="13"/>
      <c r="C224" s="59">
        <v>0.52083333333333337</v>
      </c>
      <c r="D224" s="12" t="s">
        <v>40</v>
      </c>
      <c r="E224" s="12" t="s">
        <v>1</v>
      </c>
      <c r="F224" s="12" t="s">
        <v>47</v>
      </c>
      <c r="G224" s="12">
        <v>3</v>
      </c>
      <c r="H224" s="12" t="s">
        <v>2</v>
      </c>
      <c r="I224" s="12">
        <v>2</v>
      </c>
    </row>
    <row r="225" spans="1:13" x14ac:dyDescent="0.25">
      <c r="A225" s="53"/>
      <c r="B225" s="13"/>
      <c r="C225" s="59">
        <v>0.52083333333333337</v>
      </c>
      <c r="D225" s="12" t="s">
        <v>44</v>
      </c>
      <c r="E225" s="12" t="s">
        <v>1</v>
      </c>
      <c r="F225" s="12" t="s">
        <v>46</v>
      </c>
      <c r="G225" s="12">
        <v>2</v>
      </c>
      <c r="H225" s="12" t="s">
        <v>2</v>
      </c>
      <c r="I225" s="12">
        <v>3</v>
      </c>
    </row>
    <row r="226" spans="1:13" x14ac:dyDescent="0.25">
      <c r="A226" s="53"/>
      <c r="B226" s="13"/>
      <c r="C226" s="59">
        <v>0.625</v>
      </c>
      <c r="D226" s="12" t="s">
        <v>49</v>
      </c>
      <c r="E226" s="12" t="s">
        <v>1</v>
      </c>
      <c r="F226" s="12" t="s">
        <v>39</v>
      </c>
      <c r="G226" s="12">
        <v>2</v>
      </c>
      <c r="H226" s="12" t="s">
        <v>2</v>
      </c>
      <c r="I226" s="12">
        <v>0</v>
      </c>
    </row>
    <row r="227" spans="1:13" x14ac:dyDescent="0.25">
      <c r="A227" s="53"/>
      <c r="B227" s="13"/>
      <c r="C227" s="59">
        <v>0.625</v>
      </c>
      <c r="D227" s="12" t="s">
        <v>41</v>
      </c>
      <c r="E227" s="12" t="s">
        <v>1</v>
      </c>
      <c r="F227" s="12" t="s">
        <v>38</v>
      </c>
      <c r="G227" s="12">
        <v>0</v>
      </c>
      <c r="H227" s="12" t="s">
        <v>2</v>
      </c>
      <c r="I227" s="12">
        <v>6</v>
      </c>
    </row>
    <row r="228" spans="1:13" x14ac:dyDescent="0.25">
      <c r="A228" s="53"/>
      <c r="B228" s="13"/>
      <c r="C228" s="59"/>
      <c r="D228" s="58" t="s">
        <v>4</v>
      </c>
      <c r="E228" s="12"/>
      <c r="F228" s="12" t="s">
        <v>36</v>
      </c>
      <c r="G228" s="106"/>
      <c r="H228" s="106"/>
      <c r="I228" s="106"/>
    </row>
    <row r="229" spans="1:13" x14ac:dyDescent="0.25">
      <c r="A229" s="53"/>
      <c r="B229" s="13"/>
      <c r="C229" s="59"/>
      <c r="D229" s="58" t="s">
        <v>4</v>
      </c>
      <c r="E229" s="12"/>
      <c r="F229" s="12" t="s">
        <v>48</v>
      </c>
      <c r="G229" s="106"/>
      <c r="H229" s="106"/>
      <c r="I229" s="106"/>
    </row>
    <row r="230" spans="1:13" x14ac:dyDescent="0.25">
      <c r="A230" s="53"/>
      <c r="B230" s="13"/>
      <c r="C230" s="53"/>
      <c r="D230" s="58" t="s">
        <v>4</v>
      </c>
      <c r="E230" s="53"/>
      <c r="F230" s="12" t="s">
        <v>43</v>
      </c>
      <c r="G230" s="106"/>
      <c r="H230" s="106"/>
      <c r="I230" s="106"/>
    </row>
    <row r="232" spans="1:13" x14ac:dyDescent="0.25">
      <c r="B232" s="37"/>
      <c r="D232" s="10" t="s">
        <v>23</v>
      </c>
      <c r="E232" s="10"/>
      <c r="F232" s="11">
        <v>44990</v>
      </c>
    </row>
    <row r="233" spans="1:13" x14ac:dyDescent="0.25">
      <c r="A233" s="53"/>
      <c r="B233" s="13"/>
      <c r="C233" s="59">
        <v>0.54166666666666663</v>
      </c>
      <c r="D233" s="12" t="s">
        <v>42</v>
      </c>
      <c r="E233" s="12" t="s">
        <v>1</v>
      </c>
      <c r="F233" s="12" t="s">
        <v>40</v>
      </c>
      <c r="G233" s="12">
        <v>0</v>
      </c>
      <c r="H233" s="12" t="s">
        <v>2</v>
      </c>
      <c r="I233" s="12">
        <v>5</v>
      </c>
    </row>
    <row r="234" spans="1:13" x14ac:dyDescent="0.25">
      <c r="A234" s="53"/>
      <c r="B234" s="13"/>
      <c r="C234" s="59">
        <v>0.54166666666666663</v>
      </c>
      <c r="D234" s="12" t="s">
        <v>43</v>
      </c>
      <c r="E234" s="12" t="s">
        <v>1</v>
      </c>
      <c r="F234" s="12" t="s">
        <v>49</v>
      </c>
      <c r="G234" s="12">
        <v>3</v>
      </c>
      <c r="H234" s="12" t="s">
        <v>2</v>
      </c>
      <c r="I234" s="12">
        <v>0</v>
      </c>
    </row>
    <row r="235" spans="1:13" x14ac:dyDescent="0.25">
      <c r="A235" s="53"/>
      <c r="B235" s="63" t="s">
        <v>81</v>
      </c>
      <c r="C235" s="59">
        <v>0.54166666666666663</v>
      </c>
      <c r="D235" s="58" t="s">
        <v>45</v>
      </c>
      <c r="E235" s="12" t="s">
        <v>1</v>
      </c>
      <c r="F235" s="12" t="s">
        <v>36</v>
      </c>
      <c r="G235" s="58">
        <v>0</v>
      </c>
      <c r="H235" s="58" t="s">
        <v>2</v>
      </c>
      <c r="I235" s="58">
        <v>3</v>
      </c>
    </row>
    <row r="236" spans="1:13" x14ac:dyDescent="0.25">
      <c r="A236" s="53"/>
      <c r="B236" s="13"/>
      <c r="C236" s="59">
        <v>0.625</v>
      </c>
      <c r="D236" s="12" t="s">
        <v>38</v>
      </c>
      <c r="E236" s="12" t="s">
        <v>1</v>
      </c>
      <c r="F236" s="12" t="s">
        <v>37</v>
      </c>
      <c r="G236" s="12">
        <v>8</v>
      </c>
      <c r="H236" s="12" t="s">
        <v>2</v>
      </c>
      <c r="I236" s="12">
        <v>1</v>
      </c>
      <c r="M236" s="54"/>
    </row>
    <row r="237" spans="1:13" x14ac:dyDescent="0.25">
      <c r="A237" s="53"/>
      <c r="B237" s="63" t="s">
        <v>81</v>
      </c>
      <c r="C237" s="59">
        <v>0.64583333333333337</v>
      </c>
      <c r="D237" s="12" t="s">
        <v>39</v>
      </c>
      <c r="E237" s="12" t="s">
        <v>1</v>
      </c>
      <c r="F237" s="58" t="s">
        <v>50</v>
      </c>
      <c r="G237" s="58">
        <v>3</v>
      </c>
      <c r="H237" s="58" t="s">
        <v>2</v>
      </c>
      <c r="I237" s="58">
        <v>0</v>
      </c>
    </row>
    <row r="238" spans="1:13" x14ac:dyDescent="0.25">
      <c r="A238" s="53"/>
      <c r="B238" s="13"/>
      <c r="C238" s="59">
        <v>0.64583333333333337</v>
      </c>
      <c r="D238" s="12" t="s">
        <v>47</v>
      </c>
      <c r="E238" s="12" t="s">
        <v>1</v>
      </c>
      <c r="F238" s="12" t="s">
        <v>41</v>
      </c>
      <c r="G238" s="12">
        <v>5</v>
      </c>
      <c r="H238" s="12" t="s">
        <v>2</v>
      </c>
      <c r="I238" s="12">
        <v>0</v>
      </c>
    </row>
    <row r="239" spans="1:13" x14ac:dyDescent="0.25">
      <c r="A239" s="53"/>
      <c r="B239" s="13"/>
      <c r="C239" s="59"/>
      <c r="D239" s="58" t="s">
        <v>4</v>
      </c>
      <c r="E239" s="12"/>
      <c r="F239" s="12" t="s">
        <v>48</v>
      </c>
      <c r="G239" s="106"/>
      <c r="H239" s="106"/>
      <c r="I239" s="106"/>
    </row>
    <row r="240" spans="1:13" x14ac:dyDescent="0.25">
      <c r="A240" s="53"/>
      <c r="B240" s="13"/>
      <c r="C240" s="59"/>
      <c r="D240" s="58" t="s">
        <v>4</v>
      </c>
      <c r="E240" s="12"/>
      <c r="F240" s="12" t="s">
        <v>44</v>
      </c>
      <c r="G240" s="106"/>
      <c r="H240" s="106"/>
      <c r="I240" s="106"/>
    </row>
    <row r="241" spans="1:21" s="52" customFormat="1" x14ac:dyDescent="0.25">
      <c r="A241" s="53"/>
      <c r="B241" s="13"/>
      <c r="C241" s="57"/>
      <c r="D241" s="58" t="s">
        <v>4</v>
      </c>
      <c r="E241" s="12"/>
      <c r="F241" s="12" t="s">
        <v>46</v>
      </c>
      <c r="G241" s="106"/>
      <c r="H241" s="106"/>
      <c r="I241" s="10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s="52" customFormat="1" x14ac:dyDescent="0.25">
      <c r="B242" s="37"/>
      <c r="C242" s="8"/>
      <c r="D242" s="4"/>
      <c r="E242" s="4"/>
      <c r="F242" s="4"/>
      <c r="G242" s="4"/>
      <c r="H242" s="4"/>
      <c r="I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25">
      <c r="B243" s="37"/>
      <c r="D243" s="10" t="s">
        <v>24</v>
      </c>
      <c r="E243" s="10"/>
      <c r="F243" s="11">
        <v>44997</v>
      </c>
    </row>
    <row r="244" spans="1:21" x14ac:dyDescent="0.25">
      <c r="A244" s="53"/>
      <c r="B244" s="63" t="s">
        <v>81</v>
      </c>
      <c r="C244" s="59">
        <v>0.54166666666666663</v>
      </c>
      <c r="D244" s="58" t="s">
        <v>50</v>
      </c>
      <c r="E244" s="12" t="s">
        <v>1</v>
      </c>
      <c r="F244" s="12" t="s">
        <v>43</v>
      </c>
      <c r="G244" s="58">
        <v>0</v>
      </c>
      <c r="H244" s="58" t="s">
        <v>2</v>
      </c>
      <c r="I244" s="58">
        <v>3</v>
      </c>
    </row>
    <row r="245" spans="1:21" x14ac:dyDescent="0.25">
      <c r="A245" s="53"/>
      <c r="B245" s="63" t="s">
        <v>81</v>
      </c>
      <c r="C245" s="59">
        <v>0.54166666666666663</v>
      </c>
      <c r="D245" s="12" t="s">
        <v>40</v>
      </c>
      <c r="E245" s="12" t="s">
        <v>1</v>
      </c>
      <c r="F245" s="58" t="s">
        <v>39</v>
      </c>
      <c r="G245" s="58">
        <v>3</v>
      </c>
      <c r="H245" s="58" t="s">
        <v>2</v>
      </c>
      <c r="I245" s="58">
        <v>0</v>
      </c>
    </row>
    <row r="246" spans="1:21" x14ac:dyDescent="0.25">
      <c r="A246" s="53"/>
      <c r="B246" s="13"/>
      <c r="C246" s="59">
        <v>0.54166666666666663</v>
      </c>
      <c r="D246" s="12" t="s">
        <v>37</v>
      </c>
      <c r="E246" s="12" t="s">
        <v>1</v>
      </c>
      <c r="F246" s="12" t="s">
        <v>47</v>
      </c>
      <c r="G246" s="12">
        <v>4</v>
      </c>
      <c r="H246" s="12" t="s">
        <v>2</v>
      </c>
      <c r="I246" s="12">
        <v>2</v>
      </c>
    </row>
    <row r="247" spans="1:21" x14ac:dyDescent="0.25">
      <c r="A247" s="53"/>
      <c r="B247" s="13"/>
      <c r="C247" s="59">
        <v>0.54166666666666663</v>
      </c>
      <c r="D247" s="12" t="s">
        <v>44</v>
      </c>
      <c r="E247" s="12" t="s">
        <v>1</v>
      </c>
      <c r="F247" s="12" t="s">
        <v>48</v>
      </c>
      <c r="G247" s="12">
        <v>3</v>
      </c>
      <c r="H247" s="12" t="s">
        <v>2</v>
      </c>
      <c r="I247" s="12">
        <v>4</v>
      </c>
    </row>
    <row r="248" spans="1:21" x14ac:dyDescent="0.25">
      <c r="A248" s="53"/>
      <c r="B248" s="13"/>
      <c r="C248" s="59">
        <v>0.625</v>
      </c>
      <c r="D248" s="12" t="s">
        <v>36</v>
      </c>
      <c r="E248" s="12" t="s">
        <v>1</v>
      </c>
      <c r="F248" s="12" t="s">
        <v>38</v>
      </c>
      <c r="G248" s="12">
        <v>0</v>
      </c>
      <c r="H248" s="12" t="s">
        <v>2</v>
      </c>
      <c r="I248" s="12">
        <v>0</v>
      </c>
    </row>
    <row r="249" spans="1:21" x14ac:dyDescent="0.25">
      <c r="A249" s="53"/>
      <c r="B249" s="13"/>
      <c r="C249" s="59">
        <v>0.625</v>
      </c>
      <c r="D249" s="12" t="s">
        <v>41</v>
      </c>
      <c r="E249" s="12" t="s">
        <v>1</v>
      </c>
      <c r="F249" s="12" t="s">
        <v>42</v>
      </c>
      <c r="G249" s="12">
        <v>0</v>
      </c>
      <c r="H249" s="12" t="s">
        <v>2</v>
      </c>
      <c r="I249" s="12">
        <v>5</v>
      </c>
      <c r="M249" s="54"/>
    </row>
    <row r="250" spans="1:21" x14ac:dyDescent="0.25">
      <c r="A250" s="53"/>
      <c r="B250" s="13"/>
      <c r="C250" s="59">
        <v>0.64583333333333337</v>
      </c>
      <c r="D250" s="12" t="s">
        <v>49</v>
      </c>
      <c r="E250" s="12" t="s">
        <v>1</v>
      </c>
      <c r="F250" s="12" t="s">
        <v>46</v>
      </c>
      <c r="G250" s="12">
        <v>0</v>
      </c>
      <c r="H250" s="12" t="s">
        <v>2</v>
      </c>
      <c r="I250" s="12">
        <v>1</v>
      </c>
    </row>
    <row r="251" spans="1:21" x14ac:dyDescent="0.25">
      <c r="A251" s="53"/>
      <c r="B251" s="13"/>
      <c r="C251" s="59"/>
      <c r="D251" s="58" t="s">
        <v>4</v>
      </c>
      <c r="E251" s="12"/>
      <c r="F251" s="58" t="s">
        <v>45</v>
      </c>
      <c r="G251" s="106"/>
      <c r="H251" s="106"/>
      <c r="I251" s="106"/>
    </row>
    <row r="252" spans="1:21" x14ac:dyDescent="0.25">
      <c r="B252" s="37"/>
      <c r="F252" s="1"/>
    </row>
    <row r="253" spans="1:21" x14ac:dyDescent="0.25">
      <c r="B253" s="37"/>
      <c r="D253" s="10" t="s">
        <v>25</v>
      </c>
      <c r="E253" s="10"/>
      <c r="F253" s="11">
        <v>45004</v>
      </c>
    </row>
    <row r="254" spans="1:21" x14ac:dyDescent="0.25">
      <c r="A254" s="53"/>
      <c r="B254" s="13"/>
      <c r="C254" s="59">
        <v>0.52083333333333337</v>
      </c>
      <c r="D254" s="12" t="s">
        <v>43</v>
      </c>
      <c r="E254" s="12" t="s">
        <v>1</v>
      </c>
      <c r="F254" s="12" t="s">
        <v>40</v>
      </c>
      <c r="G254" s="12">
        <v>1</v>
      </c>
      <c r="H254" s="12" t="s">
        <v>2</v>
      </c>
      <c r="I254" s="12">
        <v>6</v>
      </c>
    </row>
    <row r="255" spans="1:21" x14ac:dyDescent="0.25">
      <c r="A255" s="53"/>
      <c r="B255" s="13"/>
      <c r="C255" s="59">
        <v>0.54166666666666663</v>
      </c>
      <c r="D255" s="12" t="s">
        <v>42</v>
      </c>
      <c r="E255" s="12" t="s">
        <v>1</v>
      </c>
      <c r="F255" s="12" t="s">
        <v>37</v>
      </c>
      <c r="G255" s="12">
        <v>1</v>
      </c>
      <c r="H255" s="12" t="s">
        <v>2</v>
      </c>
      <c r="I255" s="12">
        <v>2</v>
      </c>
    </row>
    <row r="256" spans="1:21" x14ac:dyDescent="0.25">
      <c r="A256" s="53"/>
      <c r="B256" s="63" t="s">
        <v>81</v>
      </c>
      <c r="C256" s="59">
        <v>0.64583333333333337</v>
      </c>
      <c r="D256" s="12" t="s">
        <v>38</v>
      </c>
      <c r="E256" s="12" t="s">
        <v>1</v>
      </c>
      <c r="F256" s="58" t="s">
        <v>45</v>
      </c>
      <c r="G256" s="58">
        <v>3</v>
      </c>
      <c r="H256" s="58" t="s">
        <v>2</v>
      </c>
      <c r="I256" s="58">
        <v>0</v>
      </c>
    </row>
    <row r="257" spans="1:13" x14ac:dyDescent="0.25">
      <c r="A257" s="53"/>
      <c r="B257" s="63" t="s">
        <v>81</v>
      </c>
      <c r="C257" s="59">
        <v>0.64583333333333337</v>
      </c>
      <c r="D257" s="12" t="s">
        <v>46</v>
      </c>
      <c r="E257" s="12" t="s">
        <v>1</v>
      </c>
      <c r="F257" s="58" t="s">
        <v>50</v>
      </c>
      <c r="G257" s="58">
        <v>3</v>
      </c>
      <c r="H257" s="58" t="s">
        <v>2</v>
      </c>
      <c r="I257" s="58">
        <v>0</v>
      </c>
    </row>
    <row r="258" spans="1:13" x14ac:dyDescent="0.25">
      <c r="A258" s="53"/>
      <c r="B258" s="13"/>
      <c r="C258" s="59">
        <v>0.64583333333333337</v>
      </c>
      <c r="D258" s="12" t="s">
        <v>47</v>
      </c>
      <c r="E258" s="12" t="s">
        <v>1</v>
      </c>
      <c r="F258" s="12" t="s">
        <v>36</v>
      </c>
      <c r="G258" s="12">
        <v>2</v>
      </c>
      <c r="H258" s="12" t="s">
        <v>2</v>
      </c>
      <c r="I258" s="12">
        <v>2</v>
      </c>
      <c r="M258" s="1"/>
    </row>
    <row r="259" spans="1:13" x14ac:dyDescent="0.25">
      <c r="A259" s="53"/>
      <c r="B259" s="13"/>
      <c r="C259" s="59">
        <v>0.64583333333333337</v>
      </c>
      <c r="D259" s="12" t="s">
        <v>39</v>
      </c>
      <c r="E259" s="12" t="s">
        <v>1</v>
      </c>
      <c r="F259" s="12" t="s">
        <v>41</v>
      </c>
      <c r="G259" s="12">
        <v>5</v>
      </c>
      <c r="H259" s="12" t="s">
        <v>2</v>
      </c>
      <c r="I259" s="12">
        <v>0</v>
      </c>
    </row>
    <row r="260" spans="1:13" x14ac:dyDescent="0.25">
      <c r="A260" s="53"/>
      <c r="B260" s="13"/>
      <c r="C260" s="59"/>
      <c r="D260" s="58" t="s">
        <v>4</v>
      </c>
      <c r="E260" s="12"/>
      <c r="F260" s="12" t="s">
        <v>44</v>
      </c>
      <c r="G260" s="106"/>
      <c r="H260" s="106"/>
      <c r="I260" s="106"/>
    </row>
    <row r="261" spans="1:13" x14ac:dyDescent="0.25">
      <c r="A261" s="53"/>
      <c r="B261" s="13"/>
      <c r="C261" s="59"/>
      <c r="D261" s="58" t="s">
        <v>4</v>
      </c>
      <c r="E261" s="12"/>
      <c r="F261" s="12" t="s">
        <v>49</v>
      </c>
      <c r="G261" s="106"/>
      <c r="H261" s="106"/>
      <c r="I261" s="106"/>
    </row>
    <row r="262" spans="1:13" x14ac:dyDescent="0.25">
      <c r="A262" s="53"/>
      <c r="B262" s="13"/>
      <c r="C262" s="59"/>
      <c r="D262" s="58" t="s">
        <v>4</v>
      </c>
      <c r="E262" s="12"/>
      <c r="F262" s="12" t="s">
        <v>48</v>
      </c>
      <c r="G262" s="106"/>
      <c r="H262" s="106"/>
      <c r="I262" s="106"/>
    </row>
    <row r="263" spans="1:13" x14ac:dyDescent="0.25">
      <c r="B263" s="37"/>
      <c r="C263" s="3"/>
      <c r="D263" s="3"/>
    </row>
    <row r="264" spans="1:13" x14ac:dyDescent="0.25">
      <c r="B264" s="37"/>
      <c r="D264" s="10" t="s">
        <v>26</v>
      </c>
      <c r="E264" s="10"/>
      <c r="F264" s="11">
        <v>45011</v>
      </c>
    </row>
    <row r="265" spans="1:13" x14ac:dyDescent="0.25">
      <c r="A265" s="53"/>
      <c r="B265" s="13"/>
      <c r="C265" s="59">
        <v>0.54166666666666663</v>
      </c>
      <c r="D265" s="12" t="s">
        <v>37</v>
      </c>
      <c r="E265" s="12" t="s">
        <v>1</v>
      </c>
      <c r="F265" s="12" t="s">
        <v>39</v>
      </c>
      <c r="G265" s="12">
        <v>1</v>
      </c>
      <c r="H265" s="12" t="s">
        <v>2</v>
      </c>
      <c r="I265" s="12">
        <v>4</v>
      </c>
    </row>
    <row r="266" spans="1:13" x14ac:dyDescent="0.25">
      <c r="A266" s="53"/>
      <c r="B266" s="63" t="s">
        <v>81</v>
      </c>
      <c r="C266" s="59">
        <v>0.54166666666666663</v>
      </c>
      <c r="D266" s="58" t="s">
        <v>45</v>
      </c>
      <c r="E266" s="12" t="s">
        <v>1</v>
      </c>
      <c r="F266" s="12" t="s">
        <v>47</v>
      </c>
      <c r="G266" s="58">
        <v>0</v>
      </c>
      <c r="H266" s="58" t="s">
        <v>2</v>
      </c>
      <c r="I266" s="58">
        <v>3</v>
      </c>
    </row>
    <row r="267" spans="1:13" x14ac:dyDescent="0.25">
      <c r="A267" s="53"/>
      <c r="B267" s="13"/>
      <c r="C267" s="59">
        <v>0.54166666666666663</v>
      </c>
      <c r="D267" s="12" t="s">
        <v>40</v>
      </c>
      <c r="E267" s="12" t="s">
        <v>1</v>
      </c>
      <c r="F267" s="12" t="s">
        <v>46</v>
      </c>
      <c r="G267" s="12">
        <v>3</v>
      </c>
      <c r="H267" s="12" t="s">
        <v>2</v>
      </c>
      <c r="I267" s="12">
        <v>5</v>
      </c>
    </row>
    <row r="268" spans="1:13" x14ac:dyDescent="0.25">
      <c r="A268" s="53"/>
      <c r="B268" s="13"/>
      <c r="C268" s="59">
        <v>0.625</v>
      </c>
      <c r="D268" s="12" t="s">
        <v>36</v>
      </c>
      <c r="E268" s="12" t="s">
        <v>1</v>
      </c>
      <c r="F268" s="12" t="s">
        <v>42</v>
      </c>
      <c r="G268" s="12">
        <v>5</v>
      </c>
      <c r="H268" s="12" t="s">
        <v>2</v>
      </c>
      <c r="I268" s="12">
        <v>2</v>
      </c>
      <c r="L268" s="55"/>
    </row>
    <row r="269" spans="1:13" x14ac:dyDescent="0.25">
      <c r="A269" s="53"/>
      <c r="B269" s="13"/>
      <c r="C269" s="59">
        <v>0.625</v>
      </c>
      <c r="D269" s="12" t="s">
        <v>41</v>
      </c>
      <c r="E269" s="12" t="s">
        <v>1</v>
      </c>
      <c r="F269" s="12" t="s">
        <v>43</v>
      </c>
      <c r="G269" s="12">
        <v>1</v>
      </c>
      <c r="H269" s="12" t="s">
        <v>2</v>
      </c>
      <c r="I269" s="12">
        <v>3</v>
      </c>
    </row>
    <row r="270" spans="1:13" x14ac:dyDescent="0.25">
      <c r="A270" s="53"/>
      <c r="B270" s="13"/>
      <c r="C270" s="59">
        <v>0.64583333333333337</v>
      </c>
      <c r="D270" s="12" t="s">
        <v>49</v>
      </c>
      <c r="E270" s="12" t="s">
        <v>1</v>
      </c>
      <c r="F270" s="12" t="s">
        <v>48</v>
      </c>
      <c r="G270" s="12">
        <v>4</v>
      </c>
      <c r="H270" s="12" t="s">
        <v>2</v>
      </c>
      <c r="I270" s="12">
        <v>2</v>
      </c>
    </row>
    <row r="271" spans="1:13" x14ac:dyDescent="0.25">
      <c r="A271" s="53"/>
      <c r="B271" s="13"/>
      <c r="C271" s="59"/>
      <c r="D271" s="58" t="s">
        <v>4</v>
      </c>
      <c r="E271" s="12"/>
      <c r="F271" s="12" t="s">
        <v>38</v>
      </c>
      <c r="G271" s="106"/>
      <c r="H271" s="106"/>
      <c r="I271" s="106"/>
    </row>
    <row r="272" spans="1:13" x14ac:dyDescent="0.25">
      <c r="A272" s="53"/>
      <c r="B272" s="13"/>
      <c r="C272" s="59"/>
      <c r="D272" s="58" t="s">
        <v>4</v>
      </c>
      <c r="E272" s="12"/>
      <c r="F272" s="58" t="s">
        <v>50</v>
      </c>
      <c r="G272" s="106"/>
      <c r="H272" s="106"/>
      <c r="I272" s="106"/>
      <c r="M272" s="1"/>
    </row>
    <row r="273" spans="1:21" s="52" customFormat="1" x14ac:dyDescent="0.25">
      <c r="A273" s="53"/>
      <c r="B273" s="13"/>
      <c r="C273" s="57"/>
      <c r="D273" s="58" t="s">
        <v>4</v>
      </c>
      <c r="E273" s="12"/>
      <c r="F273" s="12" t="s">
        <v>44</v>
      </c>
      <c r="G273" s="106"/>
      <c r="H273" s="106"/>
      <c r="I273" s="10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s="52" customFormat="1" x14ac:dyDescent="0.25">
      <c r="B274" s="37"/>
      <c r="C274" s="8"/>
      <c r="D274" s="4"/>
      <c r="E274" s="4"/>
      <c r="F274" s="4"/>
      <c r="G274" s="4"/>
      <c r="H274" s="4"/>
      <c r="I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25">
      <c r="D275" s="10" t="s">
        <v>90</v>
      </c>
      <c r="E275" s="10"/>
      <c r="F275" s="11">
        <v>45011</v>
      </c>
    </row>
    <row r="276" spans="1:21" x14ac:dyDescent="0.25">
      <c r="A276" s="95">
        <v>45011</v>
      </c>
      <c r="B276" s="38" t="s">
        <v>87</v>
      </c>
      <c r="C276" s="59">
        <v>0.64583333333333337</v>
      </c>
      <c r="D276" s="12" t="s">
        <v>38</v>
      </c>
      <c r="E276" s="12" t="s">
        <v>1</v>
      </c>
      <c r="F276" s="12" t="s">
        <v>44</v>
      </c>
      <c r="G276" s="12">
        <v>4</v>
      </c>
      <c r="H276" s="12" t="s">
        <v>2</v>
      </c>
      <c r="I276" s="12">
        <v>3</v>
      </c>
      <c r="M276" s="1"/>
    </row>
    <row r="277" spans="1:21" s="52" customFormat="1" x14ac:dyDescent="0.25">
      <c r="B277" s="37"/>
      <c r="C277" s="8"/>
      <c r="D277" s="4"/>
      <c r="E277" s="4"/>
      <c r="F277" s="4"/>
      <c r="G277" s="4"/>
      <c r="H277" s="4"/>
      <c r="I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25">
      <c r="B278" s="37"/>
      <c r="C278" s="4"/>
      <c r="D278" s="10" t="s">
        <v>27</v>
      </c>
      <c r="E278" s="10"/>
      <c r="F278" s="11">
        <v>45018</v>
      </c>
    </row>
    <row r="279" spans="1:21" x14ac:dyDescent="0.25">
      <c r="A279" s="53"/>
      <c r="B279" s="13"/>
      <c r="C279" s="59">
        <v>0.54166666666666663</v>
      </c>
      <c r="D279" s="12" t="s">
        <v>44</v>
      </c>
      <c r="E279" s="12" t="s">
        <v>1</v>
      </c>
      <c r="F279" s="12" t="s">
        <v>49</v>
      </c>
      <c r="G279" s="12">
        <v>2</v>
      </c>
      <c r="H279" s="12" t="s">
        <v>2</v>
      </c>
      <c r="I279" s="12">
        <v>2</v>
      </c>
    </row>
    <row r="280" spans="1:21" x14ac:dyDescent="0.25">
      <c r="A280" s="53"/>
      <c r="B280" s="63" t="s">
        <v>81</v>
      </c>
      <c r="C280" s="59">
        <v>0.54166666666666663</v>
      </c>
      <c r="D280" s="12" t="s">
        <v>42</v>
      </c>
      <c r="E280" s="12" t="s">
        <v>1</v>
      </c>
      <c r="F280" s="58" t="s">
        <v>45</v>
      </c>
      <c r="G280" s="58">
        <v>3</v>
      </c>
      <c r="H280" s="58" t="s">
        <v>2</v>
      </c>
      <c r="I280" s="58">
        <v>0</v>
      </c>
    </row>
    <row r="281" spans="1:21" x14ac:dyDescent="0.25">
      <c r="A281" s="53"/>
      <c r="B281" s="13"/>
      <c r="C281" s="59">
        <v>0.54166666666666663</v>
      </c>
      <c r="D281" s="12" t="s">
        <v>43</v>
      </c>
      <c r="E281" s="12" t="s">
        <v>1</v>
      </c>
      <c r="F281" s="12" t="s">
        <v>37</v>
      </c>
      <c r="G281" s="12">
        <v>5</v>
      </c>
      <c r="H281" s="12" t="s">
        <v>2</v>
      </c>
      <c r="I281" s="12">
        <v>1</v>
      </c>
    </row>
    <row r="282" spans="1:21" x14ac:dyDescent="0.25">
      <c r="A282" s="53"/>
      <c r="B282" s="13"/>
      <c r="C282" s="59">
        <v>0.625</v>
      </c>
      <c r="D282" s="12" t="s">
        <v>46</v>
      </c>
      <c r="E282" s="12" t="s">
        <v>1</v>
      </c>
      <c r="F282" s="12" t="s">
        <v>41</v>
      </c>
      <c r="G282" s="12">
        <v>7</v>
      </c>
      <c r="H282" s="12" t="s">
        <v>2</v>
      </c>
      <c r="I282" s="12">
        <v>0</v>
      </c>
    </row>
    <row r="283" spans="1:21" x14ac:dyDescent="0.25">
      <c r="A283" s="53"/>
      <c r="B283" s="63" t="s">
        <v>81</v>
      </c>
      <c r="C283" s="59">
        <v>0.64583333333333337</v>
      </c>
      <c r="D283" s="12" t="s">
        <v>48</v>
      </c>
      <c r="E283" s="12" t="s">
        <v>1</v>
      </c>
      <c r="F283" s="58" t="s">
        <v>50</v>
      </c>
      <c r="G283" s="58">
        <v>3</v>
      </c>
      <c r="H283" s="58" t="s">
        <v>2</v>
      </c>
      <c r="I283" s="58">
        <v>0</v>
      </c>
    </row>
    <row r="284" spans="1:21" x14ac:dyDescent="0.25">
      <c r="A284" s="53"/>
      <c r="B284" s="13"/>
      <c r="C284" s="59">
        <v>0.64583333333333337</v>
      </c>
      <c r="D284" s="12" t="s">
        <v>47</v>
      </c>
      <c r="E284" s="12" t="s">
        <v>1</v>
      </c>
      <c r="F284" s="12" t="s">
        <v>38</v>
      </c>
      <c r="G284" s="12">
        <v>0</v>
      </c>
      <c r="H284" s="12" t="s">
        <v>2</v>
      </c>
      <c r="I284" s="12">
        <v>3</v>
      </c>
      <c r="M284" s="1"/>
    </row>
    <row r="285" spans="1:21" x14ac:dyDescent="0.25">
      <c r="A285" s="53"/>
      <c r="B285" s="13"/>
      <c r="C285" s="59">
        <v>0.64583333333333337</v>
      </c>
      <c r="D285" s="12" t="s">
        <v>39</v>
      </c>
      <c r="E285" s="12" t="s">
        <v>1</v>
      </c>
      <c r="F285" s="12" t="s">
        <v>36</v>
      </c>
      <c r="G285" s="12">
        <v>2</v>
      </c>
      <c r="H285" s="12" t="s">
        <v>2</v>
      </c>
      <c r="I285" s="12">
        <v>7</v>
      </c>
    </row>
    <row r="286" spans="1:21" x14ac:dyDescent="0.25">
      <c r="A286" s="53"/>
      <c r="B286" s="13"/>
      <c r="C286" s="59"/>
      <c r="D286" s="58" t="s">
        <v>4</v>
      </c>
      <c r="E286" s="12"/>
      <c r="F286" s="12" t="s">
        <v>40</v>
      </c>
      <c r="G286" s="106"/>
      <c r="H286" s="106"/>
      <c r="I286" s="106"/>
    </row>
    <row r="287" spans="1:21" x14ac:dyDescent="0.25">
      <c r="B287" s="37"/>
      <c r="F287" s="1"/>
    </row>
    <row r="288" spans="1:21" x14ac:dyDescent="0.25">
      <c r="B288" s="37"/>
      <c r="D288" s="10" t="s">
        <v>28</v>
      </c>
      <c r="E288" s="10"/>
      <c r="F288" s="11">
        <v>45032</v>
      </c>
    </row>
    <row r="289" spans="1:13" x14ac:dyDescent="0.25">
      <c r="A289" s="53"/>
      <c r="B289" s="63" t="s">
        <v>81</v>
      </c>
      <c r="C289" s="59">
        <v>0.54166666666666663</v>
      </c>
      <c r="D289" s="58" t="s">
        <v>45</v>
      </c>
      <c r="E289" s="12" t="s">
        <v>1</v>
      </c>
      <c r="F289" s="12" t="s">
        <v>39</v>
      </c>
      <c r="G289" s="58">
        <v>0</v>
      </c>
      <c r="H289" s="58" t="s">
        <v>2</v>
      </c>
      <c r="I289" s="58">
        <v>3</v>
      </c>
    </row>
    <row r="290" spans="1:13" x14ac:dyDescent="0.25">
      <c r="A290" s="53"/>
      <c r="B290" s="63" t="s">
        <v>81</v>
      </c>
      <c r="C290" s="59">
        <v>0.54166666666666663</v>
      </c>
      <c r="D290" s="58" t="s">
        <v>50</v>
      </c>
      <c r="E290" s="12" t="s">
        <v>1</v>
      </c>
      <c r="F290" s="12" t="s">
        <v>44</v>
      </c>
      <c r="G290" s="58">
        <v>0</v>
      </c>
      <c r="H290" s="58" t="s">
        <v>2</v>
      </c>
      <c r="I290" s="58">
        <v>3</v>
      </c>
    </row>
    <row r="291" spans="1:13" x14ac:dyDescent="0.25">
      <c r="A291" s="53"/>
      <c r="B291" s="13"/>
      <c r="C291" s="59">
        <v>0.54166666666666663</v>
      </c>
      <c r="D291" s="12" t="s">
        <v>40</v>
      </c>
      <c r="E291" s="12" t="s">
        <v>1</v>
      </c>
      <c r="F291" s="12" t="s">
        <v>48</v>
      </c>
      <c r="G291" s="12">
        <v>1</v>
      </c>
      <c r="H291" s="12" t="s">
        <v>2</v>
      </c>
      <c r="I291" s="12">
        <v>3</v>
      </c>
    </row>
    <row r="292" spans="1:13" x14ac:dyDescent="0.25">
      <c r="A292" s="53"/>
      <c r="B292" s="13"/>
      <c r="C292" s="59">
        <v>0.54166666666666663</v>
      </c>
      <c r="D292" s="12" t="s">
        <v>37</v>
      </c>
      <c r="E292" s="12" t="s">
        <v>1</v>
      </c>
      <c r="F292" s="12" t="s">
        <v>46</v>
      </c>
      <c r="G292" s="12">
        <v>0</v>
      </c>
      <c r="H292" s="12" t="s">
        <v>2</v>
      </c>
      <c r="I292" s="12">
        <v>6</v>
      </c>
    </row>
    <row r="293" spans="1:13" x14ac:dyDescent="0.25">
      <c r="A293" s="53"/>
      <c r="B293" s="13"/>
      <c r="C293" s="59">
        <v>0.625</v>
      </c>
      <c r="D293" s="12" t="s">
        <v>36</v>
      </c>
      <c r="E293" s="12" t="s">
        <v>1</v>
      </c>
      <c r="F293" s="12" t="s">
        <v>43</v>
      </c>
      <c r="G293" s="12">
        <v>3</v>
      </c>
      <c r="H293" s="12" t="s">
        <v>2</v>
      </c>
      <c r="I293" s="12">
        <v>2</v>
      </c>
    </row>
    <row r="294" spans="1:13" x14ac:dyDescent="0.25">
      <c r="A294" s="53"/>
      <c r="B294" s="13"/>
      <c r="C294" s="59">
        <v>0.64583333333333337</v>
      </c>
      <c r="D294" s="12" t="s">
        <v>38</v>
      </c>
      <c r="E294" s="12" t="s">
        <v>1</v>
      </c>
      <c r="F294" s="12" t="s">
        <v>42</v>
      </c>
      <c r="G294" s="12">
        <v>3</v>
      </c>
      <c r="H294" s="12" t="s">
        <v>2</v>
      </c>
      <c r="I294" s="12">
        <v>2</v>
      </c>
    </row>
    <row r="295" spans="1:13" x14ac:dyDescent="0.25">
      <c r="A295" s="53"/>
      <c r="B295" s="13"/>
      <c r="C295" s="59"/>
      <c r="D295" s="58" t="s">
        <v>4</v>
      </c>
      <c r="E295" s="12"/>
      <c r="F295" s="12" t="s">
        <v>47</v>
      </c>
      <c r="G295" s="106"/>
      <c r="H295" s="106"/>
      <c r="I295" s="106"/>
    </row>
    <row r="296" spans="1:13" x14ac:dyDescent="0.25">
      <c r="A296" s="53"/>
      <c r="B296" s="13"/>
      <c r="C296" s="59"/>
      <c r="D296" s="58" t="s">
        <v>4</v>
      </c>
      <c r="E296" s="12"/>
      <c r="F296" s="12" t="s">
        <v>41</v>
      </c>
      <c r="G296" s="106"/>
      <c r="H296" s="106"/>
      <c r="I296" s="106"/>
    </row>
    <row r="297" spans="1:13" x14ac:dyDescent="0.25">
      <c r="A297" s="53"/>
      <c r="B297" s="13"/>
      <c r="C297" s="57"/>
      <c r="D297" s="58" t="s">
        <v>4</v>
      </c>
      <c r="E297" s="12"/>
      <c r="F297" s="12" t="s">
        <v>49</v>
      </c>
      <c r="G297" s="106"/>
      <c r="H297" s="106"/>
      <c r="I297" s="106"/>
    </row>
    <row r="298" spans="1:13" x14ac:dyDescent="0.25">
      <c r="B298" s="37"/>
    </row>
    <row r="299" spans="1:13" x14ac:dyDescent="0.25">
      <c r="B299" s="37"/>
      <c r="D299" s="10" t="s">
        <v>29</v>
      </c>
      <c r="E299" s="10"/>
      <c r="F299" s="11">
        <v>45039</v>
      </c>
    </row>
    <row r="300" spans="1:13" x14ac:dyDescent="0.25">
      <c r="A300" s="53"/>
      <c r="B300" s="13"/>
      <c r="C300" s="59">
        <v>0.54166666666666663</v>
      </c>
      <c r="D300" s="12" t="s">
        <v>44</v>
      </c>
      <c r="E300" s="12" t="s">
        <v>1</v>
      </c>
      <c r="F300" s="12" t="s">
        <v>40</v>
      </c>
      <c r="G300" s="12">
        <v>2</v>
      </c>
      <c r="H300" s="12" t="s">
        <v>2</v>
      </c>
      <c r="I300" s="12">
        <v>3</v>
      </c>
    </row>
    <row r="301" spans="1:13" x14ac:dyDescent="0.25">
      <c r="A301" s="53"/>
      <c r="B301" s="13"/>
      <c r="C301" s="59">
        <v>0.54166666666666663</v>
      </c>
      <c r="D301" s="12" t="s">
        <v>42</v>
      </c>
      <c r="E301" s="12" t="s">
        <v>1</v>
      </c>
      <c r="F301" s="12" t="s">
        <v>47</v>
      </c>
      <c r="G301" s="12">
        <v>3</v>
      </c>
      <c r="H301" s="12" t="s">
        <v>2</v>
      </c>
      <c r="I301" s="12">
        <v>1</v>
      </c>
    </row>
    <row r="302" spans="1:13" x14ac:dyDescent="0.25">
      <c r="A302" s="53"/>
      <c r="B302" s="63" t="s">
        <v>81</v>
      </c>
      <c r="C302" s="59">
        <v>0.54166666666666663</v>
      </c>
      <c r="D302" s="12" t="s">
        <v>43</v>
      </c>
      <c r="E302" s="12" t="s">
        <v>1</v>
      </c>
      <c r="F302" s="58" t="s">
        <v>45</v>
      </c>
      <c r="G302" s="58">
        <v>3</v>
      </c>
      <c r="H302" s="58" t="s">
        <v>2</v>
      </c>
      <c r="I302" s="58">
        <v>0</v>
      </c>
    </row>
    <row r="303" spans="1:13" x14ac:dyDescent="0.25">
      <c r="A303" s="53"/>
      <c r="B303" s="13"/>
      <c r="C303" s="59">
        <v>0.625</v>
      </c>
      <c r="D303" s="12" t="s">
        <v>46</v>
      </c>
      <c r="E303" s="12" t="s">
        <v>1</v>
      </c>
      <c r="F303" s="12" t="s">
        <v>36</v>
      </c>
      <c r="G303" s="12">
        <v>2</v>
      </c>
      <c r="H303" s="12" t="s">
        <v>2</v>
      </c>
      <c r="I303" s="12">
        <v>2</v>
      </c>
    </row>
    <row r="304" spans="1:13" x14ac:dyDescent="0.25">
      <c r="A304" s="53"/>
      <c r="B304" s="13"/>
      <c r="C304" s="59">
        <v>0.64583333333333337</v>
      </c>
      <c r="D304" s="12" t="s">
        <v>39</v>
      </c>
      <c r="E304" s="12" t="s">
        <v>1</v>
      </c>
      <c r="F304" s="12" t="s">
        <v>38</v>
      </c>
      <c r="G304" s="12">
        <v>2</v>
      </c>
      <c r="H304" s="12" t="s">
        <v>2</v>
      </c>
      <c r="I304" s="12">
        <v>7</v>
      </c>
      <c r="M304" s="1"/>
    </row>
    <row r="305" spans="1:13" x14ac:dyDescent="0.25">
      <c r="A305" s="53"/>
      <c r="B305" s="13"/>
      <c r="C305" s="59">
        <v>0.64583333333333337</v>
      </c>
      <c r="D305" s="12" t="s">
        <v>48</v>
      </c>
      <c r="E305" s="12" t="s">
        <v>1</v>
      </c>
      <c r="F305" s="12" t="s">
        <v>41</v>
      </c>
      <c r="G305" s="12">
        <v>5</v>
      </c>
      <c r="H305" s="12" t="s">
        <v>2</v>
      </c>
      <c r="I305" s="12">
        <v>2</v>
      </c>
    </row>
    <row r="306" spans="1:13" x14ac:dyDescent="0.25">
      <c r="A306" s="53"/>
      <c r="B306" s="13"/>
      <c r="C306" s="59"/>
      <c r="D306" s="58" t="s">
        <v>4</v>
      </c>
      <c r="E306" s="12"/>
      <c r="F306" s="12" t="s">
        <v>49</v>
      </c>
      <c r="G306" s="106"/>
      <c r="H306" s="106"/>
      <c r="I306" s="106"/>
    </row>
    <row r="307" spans="1:13" x14ac:dyDescent="0.25">
      <c r="A307" s="53"/>
      <c r="B307" s="13"/>
      <c r="C307" s="59"/>
      <c r="D307" s="58" t="s">
        <v>4</v>
      </c>
      <c r="E307" s="12"/>
      <c r="F307" s="12" t="s">
        <v>37</v>
      </c>
      <c r="G307" s="106"/>
      <c r="H307" s="106"/>
      <c r="I307" s="106"/>
    </row>
    <row r="308" spans="1:13" x14ac:dyDescent="0.25">
      <c r="A308" s="53"/>
      <c r="B308" s="13"/>
      <c r="C308" s="57"/>
      <c r="D308" s="58" t="s">
        <v>4</v>
      </c>
      <c r="E308" s="12"/>
      <c r="F308" s="58" t="s">
        <v>50</v>
      </c>
      <c r="G308" s="106"/>
      <c r="H308" s="106"/>
      <c r="I308" s="106"/>
    </row>
    <row r="309" spans="1:13" x14ac:dyDescent="0.25">
      <c r="B309" s="37"/>
      <c r="F309" s="1"/>
    </row>
    <row r="310" spans="1:13" x14ac:dyDescent="0.25">
      <c r="B310" s="37"/>
      <c r="D310" s="10" t="s">
        <v>30</v>
      </c>
      <c r="E310" s="10"/>
      <c r="F310" s="11">
        <v>45046</v>
      </c>
    </row>
    <row r="311" spans="1:13" x14ac:dyDescent="0.25">
      <c r="A311" s="53"/>
      <c r="B311" s="63" t="s">
        <v>81</v>
      </c>
      <c r="C311" s="59">
        <v>0.54166666666666663</v>
      </c>
      <c r="D311" s="58" t="s">
        <v>50</v>
      </c>
      <c r="E311" s="12" t="s">
        <v>1</v>
      </c>
      <c r="F311" s="12" t="s">
        <v>49</v>
      </c>
      <c r="G311" s="58">
        <v>0</v>
      </c>
      <c r="H311" s="58" t="s">
        <v>2</v>
      </c>
      <c r="I311" s="58">
        <v>3</v>
      </c>
    </row>
    <row r="312" spans="1:13" x14ac:dyDescent="0.25">
      <c r="A312" s="53"/>
      <c r="B312" s="13"/>
      <c r="C312" s="59">
        <v>0.54166666666666663</v>
      </c>
      <c r="D312" s="12" t="s">
        <v>37</v>
      </c>
      <c r="E312" s="12" t="s">
        <v>1</v>
      </c>
      <c r="F312" s="12" t="s">
        <v>48</v>
      </c>
      <c r="G312" s="12">
        <v>3</v>
      </c>
      <c r="H312" s="12" t="s">
        <v>2</v>
      </c>
      <c r="I312" s="12">
        <v>6</v>
      </c>
    </row>
    <row r="313" spans="1:13" x14ac:dyDescent="0.25">
      <c r="A313" s="53"/>
      <c r="B313" s="63" t="s">
        <v>81</v>
      </c>
      <c r="C313" s="59">
        <v>0.54166666666666663</v>
      </c>
      <c r="D313" s="58" t="s">
        <v>45</v>
      </c>
      <c r="E313" s="12" t="s">
        <v>1</v>
      </c>
      <c r="F313" s="12" t="s">
        <v>46</v>
      </c>
      <c r="G313" s="58">
        <v>0</v>
      </c>
      <c r="H313" s="58" t="s">
        <v>2</v>
      </c>
      <c r="I313" s="58">
        <v>3</v>
      </c>
      <c r="M313" s="1"/>
    </row>
    <row r="314" spans="1:13" x14ac:dyDescent="0.25">
      <c r="A314" s="53"/>
      <c r="B314" s="13"/>
      <c r="C314" s="59">
        <v>0.64583333333333337</v>
      </c>
      <c r="D314" s="12" t="s">
        <v>38</v>
      </c>
      <c r="E314" s="12" t="s">
        <v>1</v>
      </c>
      <c r="F314" s="12" t="s">
        <v>43</v>
      </c>
      <c r="G314" s="12">
        <v>4</v>
      </c>
      <c r="H314" s="12" t="s">
        <v>2</v>
      </c>
      <c r="I314" s="12">
        <v>3</v>
      </c>
    </row>
    <row r="315" spans="1:13" x14ac:dyDescent="0.25">
      <c r="A315" s="53"/>
      <c r="B315" s="13"/>
      <c r="C315" s="59">
        <v>0.64583333333333337</v>
      </c>
      <c r="D315" s="12" t="s">
        <v>47</v>
      </c>
      <c r="E315" s="12" t="s">
        <v>1</v>
      </c>
      <c r="F315" s="12" t="s">
        <v>39</v>
      </c>
      <c r="G315" s="12">
        <v>13</v>
      </c>
      <c r="H315" s="12" t="s">
        <v>2</v>
      </c>
      <c r="I315" s="12">
        <v>2</v>
      </c>
    </row>
    <row r="316" spans="1:13" x14ac:dyDescent="0.25">
      <c r="A316" s="53"/>
      <c r="B316" s="13"/>
      <c r="C316" s="59">
        <v>0.64583333333333337</v>
      </c>
      <c r="D316" s="12" t="s">
        <v>41</v>
      </c>
      <c r="E316" s="12" t="s">
        <v>1</v>
      </c>
      <c r="F316" s="12" t="s">
        <v>44</v>
      </c>
      <c r="G316" s="12">
        <v>3</v>
      </c>
      <c r="H316" s="12" t="s">
        <v>2</v>
      </c>
      <c r="I316" s="12">
        <v>2</v>
      </c>
    </row>
    <row r="317" spans="1:13" x14ac:dyDescent="0.25">
      <c r="A317" s="53"/>
      <c r="B317" s="13"/>
      <c r="C317" s="59"/>
      <c r="D317" s="58" t="s">
        <v>4</v>
      </c>
      <c r="E317" s="12"/>
      <c r="F317" s="12" t="s">
        <v>42</v>
      </c>
      <c r="G317" s="106"/>
      <c r="H317" s="106"/>
      <c r="I317" s="106"/>
    </row>
    <row r="318" spans="1:13" x14ac:dyDescent="0.25">
      <c r="A318" s="53"/>
      <c r="B318" s="13"/>
      <c r="C318" s="59"/>
      <c r="D318" s="58" t="s">
        <v>4</v>
      </c>
      <c r="E318" s="12"/>
      <c r="F318" s="12" t="s">
        <v>36</v>
      </c>
      <c r="G318" s="106"/>
      <c r="H318" s="106"/>
      <c r="I318" s="106"/>
    </row>
    <row r="319" spans="1:13" x14ac:dyDescent="0.25">
      <c r="A319" s="53"/>
      <c r="B319" s="13"/>
      <c r="C319" s="59"/>
      <c r="D319" s="58" t="s">
        <v>4</v>
      </c>
      <c r="E319" s="12"/>
      <c r="F319" s="12" t="s">
        <v>40</v>
      </c>
      <c r="G319" s="106"/>
      <c r="H319" s="106"/>
      <c r="I319" s="106"/>
    </row>
    <row r="320" spans="1:13" x14ac:dyDescent="0.25">
      <c r="B320" s="37"/>
      <c r="C320" s="3"/>
      <c r="D320" s="3"/>
    </row>
    <row r="321" spans="1:13" x14ac:dyDescent="0.25">
      <c r="B321" s="37"/>
      <c r="D321" s="10" t="s">
        <v>31</v>
      </c>
      <c r="E321" s="10"/>
      <c r="F321" s="11">
        <v>45053</v>
      </c>
    </row>
    <row r="322" spans="1:13" x14ac:dyDescent="0.25">
      <c r="A322" s="53"/>
      <c r="B322" s="13"/>
      <c r="C322" s="59">
        <v>0.54166666666666663</v>
      </c>
      <c r="D322" s="12" t="s">
        <v>43</v>
      </c>
      <c r="E322" s="12" t="s">
        <v>1</v>
      </c>
      <c r="F322" s="12" t="s">
        <v>47</v>
      </c>
      <c r="G322" s="12">
        <v>5</v>
      </c>
      <c r="H322" s="12" t="s">
        <v>2</v>
      </c>
      <c r="I322" s="12">
        <v>2</v>
      </c>
    </row>
    <row r="323" spans="1:13" x14ac:dyDescent="0.25">
      <c r="A323" s="53"/>
      <c r="B323" s="13"/>
      <c r="C323" s="59">
        <v>0.54166666666666663</v>
      </c>
      <c r="D323" s="12" t="s">
        <v>44</v>
      </c>
      <c r="E323" s="12" t="s">
        <v>1</v>
      </c>
      <c r="F323" s="12" t="s">
        <v>37</v>
      </c>
      <c r="G323" s="12">
        <v>4</v>
      </c>
      <c r="H323" s="12" t="s">
        <v>2</v>
      </c>
      <c r="I323" s="12">
        <v>1</v>
      </c>
    </row>
    <row r="324" spans="1:13" x14ac:dyDescent="0.25">
      <c r="A324" s="53"/>
      <c r="B324" s="13"/>
      <c r="C324" s="59">
        <v>0.625</v>
      </c>
      <c r="D324" s="12" t="s">
        <v>48</v>
      </c>
      <c r="E324" s="12" t="s">
        <v>1</v>
      </c>
      <c r="F324" s="12" t="s">
        <v>36</v>
      </c>
      <c r="G324" s="12">
        <v>1</v>
      </c>
      <c r="H324" s="12" t="s">
        <v>2</v>
      </c>
      <c r="I324" s="12">
        <v>2</v>
      </c>
    </row>
    <row r="325" spans="1:13" x14ac:dyDescent="0.25">
      <c r="A325" s="53"/>
      <c r="B325" s="13"/>
      <c r="C325" s="59">
        <v>0.625</v>
      </c>
      <c r="D325" s="12" t="s">
        <v>46</v>
      </c>
      <c r="E325" s="12" t="s">
        <v>1</v>
      </c>
      <c r="F325" s="12" t="s">
        <v>38</v>
      </c>
      <c r="G325" s="12">
        <v>2</v>
      </c>
      <c r="H325" s="12" t="s">
        <v>2</v>
      </c>
      <c r="I325" s="12">
        <v>2</v>
      </c>
    </row>
    <row r="326" spans="1:13" x14ac:dyDescent="0.25">
      <c r="A326" s="53"/>
      <c r="B326" s="13"/>
      <c r="C326" s="59">
        <v>0.64583333333333337</v>
      </c>
      <c r="D326" s="12" t="s">
        <v>49</v>
      </c>
      <c r="E326" s="12" t="s">
        <v>1</v>
      </c>
      <c r="F326" s="12" t="s">
        <v>40</v>
      </c>
      <c r="G326" s="12">
        <v>2</v>
      </c>
      <c r="H326" s="12" t="s">
        <v>2</v>
      </c>
      <c r="I326" s="12">
        <v>1</v>
      </c>
      <c r="M326" s="1"/>
    </row>
    <row r="327" spans="1:13" x14ac:dyDescent="0.25">
      <c r="A327" s="53"/>
      <c r="B327" s="13"/>
      <c r="C327" s="59">
        <v>0.64583333333333337</v>
      </c>
      <c r="D327" s="12" t="s">
        <v>39</v>
      </c>
      <c r="E327" s="12" t="s">
        <v>1</v>
      </c>
      <c r="F327" s="12" t="s">
        <v>42</v>
      </c>
      <c r="G327" s="12">
        <v>1</v>
      </c>
      <c r="H327" s="12" t="s">
        <v>2</v>
      </c>
      <c r="I327" s="12">
        <v>12</v>
      </c>
    </row>
    <row r="328" spans="1:13" x14ac:dyDescent="0.25">
      <c r="A328" s="53"/>
      <c r="B328" s="13"/>
      <c r="C328" s="59"/>
      <c r="D328" s="58" t="s">
        <v>4</v>
      </c>
      <c r="E328" s="12"/>
      <c r="F328" s="58" t="s">
        <v>50</v>
      </c>
      <c r="G328" s="106"/>
      <c r="H328" s="106"/>
      <c r="I328" s="106"/>
    </row>
    <row r="329" spans="1:13" x14ac:dyDescent="0.25">
      <c r="A329" s="53"/>
      <c r="B329" s="13"/>
      <c r="C329" s="59"/>
      <c r="D329" s="58" t="s">
        <v>4</v>
      </c>
      <c r="E329" s="12"/>
      <c r="F329" s="58" t="s">
        <v>45</v>
      </c>
      <c r="G329" s="106"/>
      <c r="H329" s="106"/>
      <c r="I329" s="106"/>
    </row>
    <row r="330" spans="1:13" x14ac:dyDescent="0.25">
      <c r="A330" s="53"/>
      <c r="B330" s="13"/>
      <c r="C330" s="57"/>
      <c r="D330" s="58" t="s">
        <v>4</v>
      </c>
      <c r="E330" s="12"/>
      <c r="F330" s="12" t="s">
        <v>41</v>
      </c>
      <c r="G330" s="106"/>
      <c r="H330" s="106"/>
      <c r="I330" s="106"/>
    </row>
    <row r="331" spans="1:13" x14ac:dyDescent="0.25">
      <c r="B331" s="37"/>
    </row>
    <row r="332" spans="1:13" x14ac:dyDescent="0.25">
      <c r="B332" s="37"/>
      <c r="D332" s="10" t="s">
        <v>32</v>
      </c>
      <c r="E332" s="10"/>
      <c r="F332" s="11">
        <v>45060</v>
      </c>
    </row>
    <row r="333" spans="1:13" x14ac:dyDescent="0.25">
      <c r="A333" s="53"/>
      <c r="B333" s="38"/>
      <c r="C333" s="59">
        <v>0.54166666666666663</v>
      </c>
      <c r="D333" s="12" t="s">
        <v>42</v>
      </c>
      <c r="E333" s="12" t="s">
        <v>1</v>
      </c>
      <c r="F333" s="12" t="s">
        <v>43</v>
      </c>
      <c r="G333" s="12">
        <v>0</v>
      </c>
      <c r="H333" s="12" t="s">
        <v>2</v>
      </c>
      <c r="I333" s="12">
        <v>1</v>
      </c>
    </row>
    <row r="334" spans="1:13" x14ac:dyDescent="0.25">
      <c r="A334" s="53"/>
      <c r="B334" s="63" t="s">
        <v>81</v>
      </c>
      <c r="C334" s="59">
        <v>0.54166666666666663</v>
      </c>
      <c r="D334" s="12" t="s">
        <v>40</v>
      </c>
      <c r="E334" s="12" t="s">
        <v>1</v>
      </c>
      <c r="F334" s="58" t="s">
        <v>50</v>
      </c>
      <c r="G334" s="58">
        <v>3</v>
      </c>
      <c r="H334" s="58" t="s">
        <v>2</v>
      </c>
      <c r="I334" s="58">
        <v>0</v>
      </c>
      <c r="M334" s="1"/>
    </row>
    <row r="335" spans="1:13" x14ac:dyDescent="0.25">
      <c r="A335" s="53"/>
      <c r="B335" s="63" t="s">
        <v>81</v>
      </c>
      <c r="C335" s="59">
        <v>0.54166666666666663</v>
      </c>
      <c r="D335" s="58" t="s">
        <v>45</v>
      </c>
      <c r="E335" s="12" t="s">
        <v>1</v>
      </c>
      <c r="F335" s="12" t="s">
        <v>48</v>
      </c>
      <c r="G335" s="58">
        <v>0</v>
      </c>
      <c r="H335" s="58" t="s">
        <v>2</v>
      </c>
      <c r="I335" s="58">
        <v>3</v>
      </c>
    </row>
    <row r="336" spans="1:13" x14ac:dyDescent="0.25">
      <c r="A336" s="53"/>
      <c r="B336" s="38"/>
      <c r="C336" s="59">
        <v>0.625</v>
      </c>
      <c r="D336" s="12" t="s">
        <v>36</v>
      </c>
      <c r="E336" s="12" t="s">
        <v>1</v>
      </c>
      <c r="F336" s="12" t="s">
        <v>44</v>
      </c>
      <c r="G336" s="12">
        <v>4</v>
      </c>
      <c r="H336" s="12" t="s">
        <v>2</v>
      </c>
      <c r="I336" s="12">
        <v>2</v>
      </c>
    </row>
    <row r="337" spans="1:13" x14ac:dyDescent="0.25">
      <c r="A337" s="53"/>
      <c r="B337" s="38"/>
      <c r="C337" s="59">
        <v>0.64583333333333337</v>
      </c>
      <c r="D337" s="12" t="s">
        <v>41</v>
      </c>
      <c r="E337" s="12" t="s">
        <v>1</v>
      </c>
      <c r="F337" s="12" t="s">
        <v>49</v>
      </c>
      <c r="G337" s="12">
        <v>2</v>
      </c>
      <c r="H337" s="12" t="s">
        <v>2</v>
      </c>
      <c r="I337" s="12">
        <v>7</v>
      </c>
    </row>
    <row r="338" spans="1:13" x14ac:dyDescent="0.25">
      <c r="A338" s="53"/>
      <c r="B338" s="38"/>
      <c r="C338" s="59">
        <v>0.64583333333333337</v>
      </c>
      <c r="D338" s="12" t="s">
        <v>47</v>
      </c>
      <c r="E338" s="12" t="s">
        <v>1</v>
      </c>
      <c r="F338" s="12" t="s">
        <v>46</v>
      </c>
      <c r="G338" s="12">
        <v>5</v>
      </c>
      <c r="H338" s="12" t="s">
        <v>2</v>
      </c>
      <c r="I338" s="12">
        <v>2</v>
      </c>
    </row>
    <row r="339" spans="1:13" x14ac:dyDescent="0.25">
      <c r="A339" s="53"/>
      <c r="B339" s="38"/>
      <c r="C339" s="59"/>
      <c r="D339" s="58" t="s">
        <v>4</v>
      </c>
      <c r="E339" s="12"/>
      <c r="F339" s="12" t="s">
        <v>39</v>
      </c>
      <c r="G339" s="106"/>
      <c r="H339" s="106"/>
      <c r="I339" s="106"/>
    </row>
    <row r="340" spans="1:13" x14ac:dyDescent="0.25">
      <c r="A340" s="53"/>
      <c r="B340" s="38"/>
      <c r="C340" s="59"/>
      <c r="D340" s="58" t="s">
        <v>4</v>
      </c>
      <c r="E340" s="12"/>
      <c r="F340" s="12" t="s">
        <v>38</v>
      </c>
      <c r="G340" s="106"/>
      <c r="H340" s="106"/>
      <c r="I340" s="106"/>
    </row>
    <row r="341" spans="1:13" x14ac:dyDescent="0.25">
      <c r="A341" s="53"/>
      <c r="B341" s="38"/>
      <c r="C341" s="57"/>
      <c r="D341" s="58" t="s">
        <v>4</v>
      </c>
      <c r="E341" s="12"/>
      <c r="F341" s="12" t="s">
        <v>37</v>
      </c>
      <c r="G341" s="106"/>
      <c r="H341" s="106"/>
      <c r="I341" s="106"/>
    </row>
    <row r="343" spans="1:13" x14ac:dyDescent="0.25">
      <c r="D343" s="10" t="s">
        <v>33</v>
      </c>
      <c r="E343" s="10"/>
      <c r="F343" s="11" t="s">
        <v>79</v>
      </c>
    </row>
    <row r="344" spans="1:13" x14ac:dyDescent="0.25">
      <c r="A344" s="95">
        <v>45063</v>
      </c>
      <c r="B344" s="63" t="s">
        <v>81</v>
      </c>
      <c r="C344" s="59">
        <v>0.8125</v>
      </c>
      <c r="D344" s="58" t="s">
        <v>41</v>
      </c>
      <c r="E344" s="12" t="s">
        <v>1</v>
      </c>
      <c r="F344" s="12" t="s">
        <v>85</v>
      </c>
      <c r="G344" s="58">
        <v>0</v>
      </c>
      <c r="H344" s="58" t="s">
        <v>2</v>
      </c>
      <c r="I344" s="58">
        <v>3</v>
      </c>
    </row>
    <row r="345" spans="1:13" x14ac:dyDescent="0.25">
      <c r="A345" s="53"/>
      <c r="B345" s="63" t="s">
        <v>81</v>
      </c>
      <c r="C345" s="59">
        <v>0.54166666666666663</v>
      </c>
      <c r="D345" s="12" t="s">
        <v>37</v>
      </c>
      <c r="E345" s="12" t="s">
        <v>1</v>
      </c>
      <c r="F345" s="58" t="s">
        <v>50</v>
      </c>
      <c r="G345" s="58">
        <v>3</v>
      </c>
      <c r="H345" s="58" t="s">
        <v>2</v>
      </c>
      <c r="I345" s="58">
        <v>0</v>
      </c>
      <c r="M345" s="1"/>
    </row>
    <row r="346" spans="1:13" x14ac:dyDescent="0.25">
      <c r="A346" s="53"/>
      <c r="B346" s="38" t="s">
        <v>89</v>
      </c>
      <c r="C346" s="59">
        <v>0.625</v>
      </c>
      <c r="D346" s="12" t="s">
        <v>36</v>
      </c>
      <c r="E346" s="12" t="s">
        <v>1</v>
      </c>
      <c r="F346" s="12" t="s">
        <v>49</v>
      </c>
      <c r="G346" s="12">
        <v>8</v>
      </c>
      <c r="H346" s="12" t="s">
        <v>2</v>
      </c>
      <c r="I346" s="12">
        <v>1</v>
      </c>
    </row>
    <row r="347" spans="1:13" x14ac:dyDescent="0.25">
      <c r="A347" s="53"/>
      <c r="B347" s="38" t="s">
        <v>89</v>
      </c>
      <c r="C347" s="59">
        <v>0.64583333333333337</v>
      </c>
      <c r="D347" s="12" t="s">
        <v>47</v>
      </c>
      <c r="E347" s="12" t="s">
        <v>1</v>
      </c>
      <c r="F347" s="12" t="s">
        <v>48</v>
      </c>
      <c r="G347" s="12">
        <v>1</v>
      </c>
      <c r="H347" s="12" t="s">
        <v>2</v>
      </c>
      <c r="I347" s="12">
        <v>4</v>
      </c>
    </row>
    <row r="348" spans="1:13" x14ac:dyDescent="0.25">
      <c r="A348" s="53"/>
      <c r="B348" s="38" t="s">
        <v>89</v>
      </c>
      <c r="C348" s="59">
        <v>0.64583333333333337</v>
      </c>
      <c r="D348" s="12" t="s">
        <v>39</v>
      </c>
      <c r="E348" s="12" t="s">
        <v>1</v>
      </c>
      <c r="F348" s="12" t="s">
        <v>46</v>
      </c>
      <c r="G348" s="12">
        <v>4</v>
      </c>
      <c r="H348" s="12" t="s">
        <v>2</v>
      </c>
      <c r="I348" s="12">
        <v>8</v>
      </c>
    </row>
    <row r="349" spans="1:13" x14ac:dyDescent="0.25">
      <c r="A349" s="53"/>
      <c r="B349" s="38"/>
      <c r="C349" s="59"/>
      <c r="D349" s="58" t="s">
        <v>4</v>
      </c>
      <c r="E349" s="12"/>
      <c r="F349" s="12" t="s">
        <v>43</v>
      </c>
      <c r="G349" s="106"/>
      <c r="H349" s="106"/>
      <c r="I349" s="106"/>
    </row>
    <row r="350" spans="1:13" x14ac:dyDescent="0.25">
      <c r="A350" s="53"/>
      <c r="B350" s="38"/>
      <c r="C350" s="59"/>
      <c r="D350" s="58" t="s">
        <v>4</v>
      </c>
      <c r="E350" s="12"/>
      <c r="F350" s="12" t="s">
        <v>42</v>
      </c>
      <c r="G350" s="106"/>
      <c r="H350" s="106"/>
      <c r="I350" s="106"/>
    </row>
    <row r="351" spans="1:13" x14ac:dyDescent="0.25">
      <c r="A351" s="53"/>
      <c r="B351" s="38"/>
      <c r="C351" s="57"/>
      <c r="D351" s="58" t="s">
        <v>4</v>
      </c>
      <c r="E351" s="12"/>
      <c r="F351" s="58" t="s">
        <v>45</v>
      </c>
      <c r="G351" s="106"/>
      <c r="H351" s="106"/>
      <c r="I351" s="106"/>
    </row>
    <row r="353" spans="1:13" x14ac:dyDescent="0.25">
      <c r="D353" s="10" t="s">
        <v>34</v>
      </c>
      <c r="E353" s="10"/>
      <c r="F353" s="11">
        <v>45067</v>
      </c>
    </row>
    <row r="354" spans="1:13" x14ac:dyDescent="0.25">
      <c r="A354" s="53"/>
      <c r="B354" s="38"/>
      <c r="C354" s="59">
        <v>0.54166666666666663</v>
      </c>
      <c r="D354" s="12" t="s">
        <v>43</v>
      </c>
      <c r="E354" s="12" t="s">
        <v>1</v>
      </c>
      <c r="F354" s="12" t="s">
        <v>39</v>
      </c>
      <c r="G354" s="12">
        <v>13</v>
      </c>
      <c r="H354" s="12" t="s">
        <v>2</v>
      </c>
      <c r="I354" s="12">
        <v>2</v>
      </c>
    </row>
    <row r="355" spans="1:13" x14ac:dyDescent="0.25">
      <c r="A355" s="53"/>
      <c r="B355" s="63" t="s">
        <v>81</v>
      </c>
      <c r="C355" s="59">
        <v>0.54166666666666663</v>
      </c>
      <c r="D355" s="12" t="s">
        <v>44</v>
      </c>
      <c r="E355" s="12" t="s">
        <v>1</v>
      </c>
      <c r="F355" s="58" t="s">
        <v>45</v>
      </c>
      <c r="G355" s="58">
        <v>3</v>
      </c>
      <c r="H355" s="58" t="s">
        <v>2</v>
      </c>
      <c r="I355" s="58">
        <v>0</v>
      </c>
    </row>
    <row r="356" spans="1:13" x14ac:dyDescent="0.25">
      <c r="A356" s="53"/>
      <c r="B356" s="63" t="s">
        <v>81</v>
      </c>
      <c r="C356" s="59">
        <v>0.54166666666666663</v>
      </c>
      <c r="D356" s="58" t="s">
        <v>50</v>
      </c>
      <c r="E356" s="12" t="s">
        <v>1</v>
      </c>
      <c r="F356" s="12" t="s">
        <v>41</v>
      </c>
      <c r="G356" s="58">
        <v>0</v>
      </c>
      <c r="H356" s="58" t="s">
        <v>2</v>
      </c>
      <c r="I356" s="58">
        <v>3</v>
      </c>
    </row>
    <row r="357" spans="1:13" x14ac:dyDescent="0.25">
      <c r="A357" s="53"/>
      <c r="B357" s="38"/>
      <c r="C357" s="59">
        <v>0.64583333333333337</v>
      </c>
      <c r="D357" s="12" t="s">
        <v>46</v>
      </c>
      <c r="E357" s="12" t="s">
        <v>1</v>
      </c>
      <c r="F357" s="12" t="s">
        <v>42</v>
      </c>
      <c r="G357" s="12">
        <v>7</v>
      </c>
      <c r="H357" s="12" t="s">
        <v>2</v>
      </c>
      <c r="I357" s="12">
        <v>0</v>
      </c>
      <c r="M357" s="1"/>
    </row>
    <row r="358" spans="1:13" x14ac:dyDescent="0.25">
      <c r="A358" s="53"/>
      <c r="B358" s="38"/>
      <c r="C358" s="59">
        <v>0.64583333333333337</v>
      </c>
      <c r="D358" s="12" t="s">
        <v>48</v>
      </c>
      <c r="E358" s="12" t="s">
        <v>1</v>
      </c>
      <c r="F358" s="12" t="s">
        <v>38</v>
      </c>
      <c r="G358" s="12">
        <v>3</v>
      </c>
      <c r="H358" s="12" t="s">
        <v>2</v>
      </c>
      <c r="I358" s="12">
        <v>1</v>
      </c>
    </row>
    <row r="359" spans="1:13" x14ac:dyDescent="0.25">
      <c r="A359" s="53"/>
      <c r="B359" s="38"/>
      <c r="C359" s="59">
        <v>0.64583333333333337</v>
      </c>
      <c r="D359" s="12" t="s">
        <v>49</v>
      </c>
      <c r="E359" s="12" t="s">
        <v>1</v>
      </c>
      <c r="F359" s="12" t="s">
        <v>37</v>
      </c>
      <c r="G359" s="12">
        <v>0</v>
      </c>
      <c r="H359" s="12" t="s">
        <v>2</v>
      </c>
      <c r="I359" s="12">
        <v>5</v>
      </c>
    </row>
    <row r="360" spans="1:13" x14ac:dyDescent="0.25">
      <c r="A360" s="53"/>
      <c r="B360" s="38"/>
      <c r="C360" s="59"/>
      <c r="D360" s="58" t="s">
        <v>4</v>
      </c>
      <c r="E360" s="12"/>
      <c r="F360" s="12" t="s">
        <v>40</v>
      </c>
      <c r="G360" s="106"/>
      <c r="H360" s="106"/>
      <c r="I360" s="106"/>
    </row>
    <row r="361" spans="1:13" x14ac:dyDescent="0.25">
      <c r="A361" s="53"/>
      <c r="B361" s="38"/>
      <c r="C361" s="59"/>
      <c r="D361" s="58" t="s">
        <v>4</v>
      </c>
      <c r="E361" s="12"/>
      <c r="F361" s="12" t="s">
        <v>47</v>
      </c>
      <c r="G361" s="106"/>
      <c r="H361" s="106"/>
      <c r="I361" s="106"/>
    </row>
    <row r="362" spans="1:13" x14ac:dyDescent="0.25">
      <c r="A362" s="53"/>
      <c r="B362" s="38"/>
      <c r="C362" s="57"/>
      <c r="D362" s="58" t="s">
        <v>4</v>
      </c>
      <c r="E362" s="12"/>
      <c r="F362" s="12" t="s">
        <v>36</v>
      </c>
      <c r="G362" s="106"/>
      <c r="H362" s="106"/>
      <c r="I362" s="106"/>
    </row>
    <row r="364" spans="1:13" x14ac:dyDescent="0.25">
      <c r="D364" s="10" t="s">
        <v>35</v>
      </c>
      <c r="E364" s="10"/>
      <c r="F364" s="11">
        <v>45081</v>
      </c>
    </row>
    <row r="365" spans="1:13" x14ac:dyDescent="0.25">
      <c r="A365" s="95">
        <v>45069</v>
      </c>
      <c r="B365" s="38" t="s">
        <v>91</v>
      </c>
      <c r="C365" s="59">
        <v>0.83333333333333337</v>
      </c>
      <c r="D365" s="12" t="s">
        <v>44</v>
      </c>
      <c r="E365" s="12" t="s">
        <v>1</v>
      </c>
      <c r="F365" s="12" t="s">
        <v>47</v>
      </c>
      <c r="G365" s="12">
        <v>5</v>
      </c>
      <c r="H365" s="12" t="s">
        <v>2</v>
      </c>
      <c r="I365" s="12">
        <v>3</v>
      </c>
    </row>
    <row r="366" spans="1:13" x14ac:dyDescent="0.25">
      <c r="A366" s="53"/>
      <c r="B366" s="63" t="s">
        <v>81</v>
      </c>
      <c r="C366" s="59">
        <v>0.54166666666666663</v>
      </c>
      <c r="D366" s="58" t="s">
        <v>50</v>
      </c>
      <c r="E366" s="12" t="s">
        <v>1</v>
      </c>
      <c r="F366" s="12" t="s">
        <v>36</v>
      </c>
      <c r="G366" s="58">
        <v>0</v>
      </c>
      <c r="H366" s="58" t="s">
        <v>2</v>
      </c>
      <c r="I366" s="58">
        <v>3</v>
      </c>
    </row>
    <row r="367" spans="1:13" x14ac:dyDescent="0.25">
      <c r="A367" s="53"/>
      <c r="B367" s="38"/>
      <c r="C367" s="59">
        <v>0.54166666666666663</v>
      </c>
      <c r="D367" s="12" t="s">
        <v>40</v>
      </c>
      <c r="E367" s="12" t="s">
        <v>1</v>
      </c>
      <c r="F367" s="12" t="s">
        <v>37</v>
      </c>
      <c r="G367" s="12">
        <v>5</v>
      </c>
      <c r="H367" s="12" t="s">
        <v>2</v>
      </c>
      <c r="I367" s="12">
        <v>2</v>
      </c>
    </row>
    <row r="368" spans="1:13" x14ac:dyDescent="0.25">
      <c r="A368" s="53"/>
      <c r="B368" s="38"/>
      <c r="C368" s="59">
        <v>0.625</v>
      </c>
      <c r="D368" s="12" t="s">
        <v>46</v>
      </c>
      <c r="E368" s="12" t="s">
        <v>1</v>
      </c>
      <c r="F368" s="12" t="s">
        <v>43</v>
      </c>
      <c r="G368" s="12">
        <v>4</v>
      </c>
      <c r="H368" s="12" t="s">
        <v>2</v>
      </c>
      <c r="I368" s="12">
        <v>3</v>
      </c>
      <c r="M368" s="54"/>
    </row>
    <row r="369" spans="1:13" x14ac:dyDescent="0.25">
      <c r="A369" s="53"/>
      <c r="B369" s="38"/>
      <c r="C369" s="59">
        <v>0.625</v>
      </c>
      <c r="D369" s="12" t="s">
        <v>48</v>
      </c>
      <c r="E369" s="12" t="s">
        <v>1</v>
      </c>
      <c r="F369" s="12" t="s">
        <v>42</v>
      </c>
      <c r="G369" s="12">
        <v>7</v>
      </c>
      <c r="H369" s="12" t="s">
        <v>2</v>
      </c>
      <c r="I369" s="12">
        <v>1</v>
      </c>
    </row>
    <row r="370" spans="1:13" x14ac:dyDescent="0.25">
      <c r="A370" s="53"/>
      <c r="B370" s="63" t="s">
        <v>81</v>
      </c>
      <c r="C370" s="59">
        <v>0.64583333333333337</v>
      </c>
      <c r="D370" s="12" t="s">
        <v>49</v>
      </c>
      <c r="E370" s="12" t="s">
        <v>1</v>
      </c>
      <c r="F370" s="58" t="s">
        <v>45</v>
      </c>
      <c r="G370" s="58">
        <v>3</v>
      </c>
      <c r="H370" s="58" t="s">
        <v>2</v>
      </c>
      <c r="I370" s="58">
        <v>0</v>
      </c>
    </row>
    <row r="371" spans="1:13" x14ac:dyDescent="0.25">
      <c r="A371" s="53"/>
      <c r="B371" s="38"/>
      <c r="C371" s="59"/>
      <c r="D371" s="58" t="s">
        <v>4</v>
      </c>
      <c r="E371" s="12"/>
      <c r="F371" s="12" t="s">
        <v>39</v>
      </c>
      <c r="G371" s="106"/>
      <c r="H371" s="106"/>
      <c r="I371" s="106"/>
    </row>
    <row r="372" spans="1:13" x14ac:dyDescent="0.25">
      <c r="A372" s="53"/>
      <c r="B372" s="38"/>
      <c r="C372" s="59"/>
      <c r="D372" s="58" t="s">
        <v>4</v>
      </c>
      <c r="E372" s="12"/>
      <c r="F372" s="12" t="s">
        <v>41</v>
      </c>
      <c r="G372" s="106"/>
      <c r="H372" s="106"/>
      <c r="I372" s="106"/>
    </row>
    <row r="373" spans="1:13" x14ac:dyDescent="0.25">
      <c r="A373" s="53"/>
      <c r="B373" s="38"/>
      <c r="C373" s="57"/>
      <c r="D373" s="58" t="s">
        <v>4</v>
      </c>
      <c r="E373" s="12"/>
      <c r="F373" s="12" t="s">
        <v>38</v>
      </c>
      <c r="G373" s="106"/>
      <c r="H373" s="106"/>
      <c r="I373" s="106"/>
    </row>
    <row r="380" spans="1:13" x14ac:dyDescent="0.25">
      <c r="M380" s="1"/>
    </row>
    <row r="392" spans="13:13" x14ac:dyDescent="0.25">
      <c r="M392" s="1"/>
    </row>
    <row r="408" spans="13:13" x14ac:dyDescent="0.25">
      <c r="M408" s="1"/>
    </row>
    <row r="417" spans="13:13" x14ac:dyDescent="0.25">
      <c r="M417" s="1"/>
    </row>
  </sheetData>
  <autoFilter ref="A4:U377" xr:uid="{0BED5378-07A7-4D9F-A072-ABAA47DEDEF1}"/>
  <mergeCells count="99">
    <mergeCell ref="G361:I361"/>
    <mergeCell ref="G362:I362"/>
    <mergeCell ref="G339:I339"/>
    <mergeCell ref="G296:I296"/>
    <mergeCell ref="G297:I297"/>
    <mergeCell ref="G328:I328"/>
    <mergeCell ref="G329:I329"/>
    <mergeCell ref="G317:I317"/>
    <mergeCell ref="G318:I318"/>
    <mergeCell ref="G319:I319"/>
    <mergeCell ref="G306:I306"/>
    <mergeCell ref="G307:I307"/>
    <mergeCell ref="G308:I308"/>
    <mergeCell ref="G330:I330"/>
    <mergeCell ref="K5:U5"/>
    <mergeCell ref="Q6:S6"/>
    <mergeCell ref="G185:I185"/>
    <mergeCell ref="G186:I186"/>
    <mergeCell ref="G187:I187"/>
    <mergeCell ref="K37:U37"/>
    <mergeCell ref="G66:I66"/>
    <mergeCell ref="G67:I67"/>
    <mergeCell ref="G174:I174"/>
    <mergeCell ref="G175:I175"/>
    <mergeCell ref="G176:I176"/>
    <mergeCell ref="G164:I164"/>
    <mergeCell ref="G165:I165"/>
    <mergeCell ref="G153:I153"/>
    <mergeCell ref="G154:I154"/>
    <mergeCell ref="G55:I55"/>
    <mergeCell ref="D1:F1"/>
    <mergeCell ref="D2:F2"/>
    <mergeCell ref="D3:F3"/>
    <mergeCell ref="G13:I13"/>
    <mergeCell ref="G34:I34"/>
    <mergeCell ref="G22:I22"/>
    <mergeCell ref="G23:I23"/>
    <mergeCell ref="G24:I24"/>
    <mergeCell ref="K26:U33"/>
    <mergeCell ref="G109:I109"/>
    <mergeCell ref="G110:I110"/>
    <mergeCell ref="G65:I65"/>
    <mergeCell ref="G33:I33"/>
    <mergeCell ref="G35:I35"/>
    <mergeCell ref="G54:I54"/>
    <mergeCell ref="G45:I45"/>
    <mergeCell ref="G56:I56"/>
    <mergeCell ref="G108:I108"/>
    <mergeCell ref="G97:I97"/>
    <mergeCell ref="G98:I98"/>
    <mergeCell ref="G99:I99"/>
    <mergeCell ref="Q38:S38"/>
    <mergeCell ref="G77:I77"/>
    <mergeCell ref="G86:I86"/>
    <mergeCell ref="G229:I229"/>
    <mergeCell ref="G230:I230"/>
    <mergeCell ref="G219:I219"/>
    <mergeCell ref="G196:I196"/>
    <mergeCell ref="G197:I197"/>
    <mergeCell ref="G198:I198"/>
    <mergeCell ref="G207:I207"/>
    <mergeCell ref="G208:I208"/>
    <mergeCell ref="G120:I120"/>
    <mergeCell ref="G121:I121"/>
    <mergeCell ref="G130:I130"/>
    <mergeCell ref="G131:I131"/>
    <mergeCell ref="G228:I228"/>
    <mergeCell ref="G373:I373"/>
    <mergeCell ref="G240:I240"/>
    <mergeCell ref="G241:I241"/>
    <mergeCell ref="G251:I251"/>
    <mergeCell ref="G295:I295"/>
    <mergeCell ref="G286:I286"/>
    <mergeCell ref="G260:I260"/>
    <mergeCell ref="G261:I261"/>
    <mergeCell ref="G262:I262"/>
    <mergeCell ref="G271:I271"/>
    <mergeCell ref="G272:I272"/>
    <mergeCell ref="G273:I273"/>
    <mergeCell ref="G349:I349"/>
    <mergeCell ref="G350:I350"/>
    <mergeCell ref="G351:I351"/>
    <mergeCell ref="G360:I360"/>
    <mergeCell ref="K56:U63"/>
    <mergeCell ref="G340:I340"/>
    <mergeCell ref="G341:I341"/>
    <mergeCell ref="G371:I371"/>
    <mergeCell ref="G372:I372"/>
    <mergeCell ref="G163:I163"/>
    <mergeCell ref="G239:I239"/>
    <mergeCell ref="G142:I142"/>
    <mergeCell ref="G143:I143"/>
    <mergeCell ref="G141:I141"/>
    <mergeCell ref="G152:I152"/>
    <mergeCell ref="G209:I209"/>
    <mergeCell ref="G87:I87"/>
    <mergeCell ref="G88:I88"/>
    <mergeCell ref="G132:I132"/>
    <mergeCell ref="G119:I119"/>
  </mergeCells>
  <pageMargins left="0.59055118110236227" right="0.39370078740157483" top="0.39370078740157483" bottom="0.39370078740157483" header="0.31496062992125984" footer="0.31496062992125984"/>
  <pageSetup paperSize="9" scale="85" orientation="portrait" r:id="rId1"/>
  <rowBreaks count="5" manualBreakCount="5">
    <brk id="68" max="16383" man="1"/>
    <brk id="133" max="16383" man="1"/>
    <brk id="199" max="16383" man="1"/>
    <brk id="263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B Ffm Gr.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2023-05-15T11:42:50Z</cp:lastPrinted>
  <dcterms:created xsi:type="dcterms:W3CDTF">2021-06-28T15:10:31Z</dcterms:created>
  <dcterms:modified xsi:type="dcterms:W3CDTF">2023-06-05T11:31:17Z</dcterms:modified>
</cp:coreProperties>
</file>